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Z:\ORIGINAL ASSESSMENT\2024 Original Assessment\2024 Blank Forms Shedules and Instructions\Combined Forms &amp; Schedules\"/>
    </mc:Choice>
  </mc:AlternateContent>
  <xr:revisionPtr revIDLastSave="0" documentId="13_ncr:1_{92460ED6-AD39-4575-B93A-1B27B8B91DA3}" xr6:coauthVersionLast="47" xr6:coauthVersionMax="47" xr10:uidLastSave="{00000000-0000-0000-0000-000000000000}"/>
  <bookViews>
    <workbookView xWindow="-108" yWindow="-108" windowWidth="23256" windowHeight="12576" xr2:uid="{00000000-000D-0000-FFFF-FFFF00000000}"/>
  </bookViews>
  <sheets>
    <sheet name="Missouri Cover" sheetId="44" r:id="rId1"/>
    <sheet name="Company_Name" sheetId="45" state="hidden" r:id="rId2"/>
    <sheet name="Schedule 1" sheetId="42" r:id="rId3"/>
    <sheet name="Schedule 2" sheetId="4" r:id="rId4"/>
    <sheet name="Schedule 3RR" sheetId="40" r:id="rId5"/>
    <sheet name="Schedule 5" sheetId="6" r:id="rId6"/>
    <sheet name="Schedule 6" sheetId="43" r:id="rId7"/>
    <sheet name="Schedule 7" sheetId="9" r:id="rId8"/>
    <sheet name="Schedule 8" sheetId="29" r:id="rId9"/>
    <sheet name="Schedule 9" sheetId="35" r:id="rId10"/>
    <sheet name="Schedule 10" sheetId="36" r:id="rId11"/>
    <sheet name="Schedule 19" sheetId="46" r:id="rId12"/>
    <sheet name="Schedule 21" sheetId="39" r:id="rId13"/>
  </sheets>
  <externalReferences>
    <externalReference r:id="rId14"/>
  </externalReferences>
  <definedNames>
    <definedName name="Co_Name">'[1]STC-Co-Names'!$A$1:$A$142</definedName>
    <definedName name="County">'[1]County Names'!$A$1:$A$116</definedName>
    <definedName name="County_Name_No">'[1]County Names'!$A$1:$B$116</definedName>
    <definedName name="_xlnm.Print_Area" localSheetId="2">'Schedule 1'!$A$1:$R$45</definedName>
    <definedName name="_xlnm.Print_Area" localSheetId="10">'Schedule 10'!$A$1:$AA$27</definedName>
    <definedName name="_xlnm.Print_Area" localSheetId="11">'Schedule 19'!$A$1:$R$169</definedName>
    <definedName name="_xlnm.Print_Area" localSheetId="3">'Schedule 2'!$A$1:$R$39</definedName>
    <definedName name="_xlnm.Print_Area" localSheetId="12">'Schedule 21'!$A$1:$R$52</definedName>
    <definedName name="_xlnm.Print_Area" localSheetId="4">'Schedule 3RR'!$A$1:$R$70</definedName>
    <definedName name="_xlnm.Print_Area" localSheetId="5">'Schedule 5'!$A$1:$R$37</definedName>
    <definedName name="_xlnm.Print_Area" localSheetId="6">'Schedule 6'!$A$1:$R$78</definedName>
    <definedName name="_xlnm.Print_Area" localSheetId="7">'Schedule 7'!$A$1:$R$40</definedName>
    <definedName name="_xlnm.Print_Area" localSheetId="8">'Schedule 8'!$A$1:$R$40</definedName>
    <definedName name="_xlnm.Print_Area" localSheetId="9">'Schedule 9'!$A$1:$AA$29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38" i="44" l="1"/>
  <c r="Q167" i="46" l="1"/>
  <c r="M167" i="46"/>
  <c r="F167" i="46"/>
  <c r="Q67" i="40" l="1"/>
  <c r="M67" i="40"/>
  <c r="A10" i="4" l="1"/>
  <c r="A10" i="46" s="1"/>
  <c r="A10" i="42"/>
  <c r="A136" i="46" l="1"/>
  <c r="A94" i="46"/>
  <c r="A52" i="46"/>
  <c r="M10" i="4"/>
  <c r="M10" i="42"/>
  <c r="E8" i="36"/>
  <c r="E8" i="35"/>
  <c r="E47" i="43"/>
  <c r="E8" i="43"/>
  <c r="E8" i="40"/>
  <c r="E8" i="4"/>
  <c r="E8" i="42"/>
  <c r="E8" i="46" s="1"/>
  <c r="E134" i="46" l="1"/>
  <c r="E92" i="46"/>
  <c r="E50" i="46"/>
  <c r="M10" i="40"/>
  <c r="M10" i="46"/>
  <c r="AX43" i="44"/>
  <c r="M52" i="46" l="1"/>
  <c r="M136" i="46"/>
  <c r="M94" i="46"/>
  <c r="M10" i="43"/>
  <c r="M49" i="43" s="1"/>
  <c r="A10" i="43"/>
  <c r="A49" i="43" s="1"/>
  <c r="Q68" i="43"/>
  <c r="M68" i="43"/>
  <c r="Q58" i="43"/>
  <c r="Q70" i="43" s="1"/>
  <c r="Q75" i="43" s="1"/>
  <c r="M58" i="43"/>
  <c r="M70" i="43" s="1"/>
  <c r="M75" i="43" s="1"/>
  <c r="M76" i="43" s="1"/>
  <c r="Q76" i="43" l="1"/>
  <c r="R33" i="42"/>
  <c r="Q54" i="40" l="1"/>
  <c r="Q59" i="40" s="1"/>
  <c r="Q62" i="40" s="1"/>
  <c r="M54" i="40"/>
  <c r="M59" i="40" s="1"/>
  <c r="M62" i="40" s="1"/>
  <c r="E48" i="40"/>
  <c r="M50" i="40"/>
  <c r="A10" i="40"/>
  <c r="A50" i="40" s="1"/>
  <c r="M10" i="39" l="1"/>
  <c r="M35" i="39" s="1"/>
  <c r="A10" i="39"/>
  <c r="A35" i="39" s="1"/>
  <c r="E33" i="39"/>
  <c r="E8" i="39"/>
  <c r="P10" i="36" l="1"/>
  <c r="A10" i="36"/>
  <c r="P10" i="35"/>
  <c r="A10" i="35"/>
  <c r="A10" i="29" l="1"/>
  <c r="M10" i="29"/>
  <c r="E8" i="29"/>
  <c r="M10" i="9"/>
  <c r="A10" i="9"/>
  <c r="E8" i="9"/>
  <c r="M10" i="6"/>
  <c r="A10" i="6"/>
  <c r="E8" i="6"/>
  <c r="R35" i="6" l="1"/>
  <c r="Q35" i="6"/>
  <c r="F35" i="6"/>
  <c r="E35" i="6"/>
  <c r="R23" i="6"/>
  <c r="Q23" i="6"/>
  <c r="F23" i="6"/>
  <c r="E23" i="6"/>
</calcChain>
</file>

<file path=xl/sharedStrings.xml><?xml version="1.0" encoding="utf-8"?>
<sst xmlns="http://schemas.openxmlformats.org/spreadsheetml/2006/main" count="839" uniqueCount="520">
  <si>
    <t>Account Number:</t>
  </si>
  <si>
    <t>Company Name:</t>
  </si>
  <si>
    <t>Taxation by States</t>
  </si>
  <si>
    <t>LINE
 NO.</t>
  </si>
  <si>
    <t>STATE</t>
  </si>
  <si>
    <t>ALLOCATION FACTOR USED BY STATE</t>
  </si>
  <si>
    <t>ACCOUNT NAME</t>
  </si>
  <si>
    <t>ACCOUNT NUMBER</t>
  </si>
  <si>
    <t>SYSTEM</t>
  </si>
  <si>
    <t>MISSOURI</t>
  </si>
  <si>
    <t>a.  Betterment</t>
  </si>
  <si>
    <t>b.  Maintenance</t>
  </si>
  <si>
    <t>Leased Equipment</t>
  </si>
  <si>
    <t>OWNER</t>
  </si>
  <si>
    <t>TOTAL ANNUAL RENT</t>
  </si>
  <si>
    <t>NUMBER OF UNITS</t>
  </si>
  <si>
    <t>TYPE OF UNIT</t>
  </si>
  <si>
    <t>LEASE DATE
 START</t>
  </si>
  <si>
    <t>LEASE DATE
 STOP</t>
  </si>
  <si>
    <t>ORIGINAL
 COST</t>
  </si>
  <si>
    <t>Total:</t>
  </si>
  <si>
    <t>LESSEE</t>
  </si>
  <si>
    <t>LINE NO.</t>
  </si>
  <si>
    <t>ACCOUNT NO.</t>
  </si>
  <si>
    <t>ACCOUNT</t>
  </si>
  <si>
    <t>ACCOUNT 
CLASSIFICATION</t>
  </si>
  <si>
    <t>REAL</t>
  </si>
  <si>
    <t>PERSONAL</t>
  </si>
  <si>
    <t>N/A</t>
  </si>
  <si>
    <t>Real</t>
  </si>
  <si>
    <t>Personal</t>
  </si>
  <si>
    <t>Miscellaneous Equipment</t>
  </si>
  <si>
    <t>Materials and Supplies</t>
  </si>
  <si>
    <t>Balance Sheet</t>
  </si>
  <si>
    <t>ACCOUNT TITLE</t>
  </si>
  <si>
    <t>ACCOUNTING YEAR ENDING DECEMBER 31, [YEAR]</t>
  </si>
  <si>
    <t>Income Statement</t>
  </si>
  <si>
    <t>Capital Stock</t>
  </si>
  <si>
    <t>Total Number of Shares as of December 31</t>
  </si>
  <si>
    <t>CAPITAL STOCK</t>
  </si>
  <si>
    <t>PAR VALUE</t>
  </si>
  <si>
    <t>EARNINGS
 PER SHARE</t>
  </si>
  <si>
    <t>AUTHORIZED</t>
  </si>
  <si>
    <t>OUTSTANDING</t>
  </si>
  <si>
    <t>TREASURY</t>
  </si>
  <si>
    <t>NET</t>
  </si>
  <si>
    <t>AVERAGE MONTHLY
 HIGH-LOW PRICE
JANUARY-DECEMBER</t>
  </si>
  <si>
    <t>TOTAL SECURITIES
 @ MARKET PRICES</t>
  </si>
  <si>
    <t>Parent / Holding Capital Stock Summary</t>
  </si>
  <si>
    <t>ANNUAL INTEREST</t>
  </si>
  <si>
    <t>DATE OF MATURITY</t>
  </si>
  <si>
    <t>DATE OF ISSUE</t>
  </si>
  <si>
    <t>TOTAL AMOUNT HELD BY INVESTORS</t>
  </si>
  <si>
    <t>TOTAL AMOUNT OUTSTANDING</t>
  </si>
  <si>
    <t>INTEREST
RATE</t>
  </si>
  <si>
    <t>BOND RATINGS</t>
  </si>
  <si>
    <t>DISCOUNT RATE</t>
  </si>
  <si>
    <t>LONG TERM DEBT</t>
  </si>
  <si>
    <t>Parent / Holding Company Long Term Debt Summary</t>
  </si>
  <si>
    <t>Subsidiary Company Long Term Debt Summary</t>
  </si>
  <si>
    <t>Long Term Debt</t>
  </si>
  <si>
    <t>COUNTY</t>
  </si>
  <si>
    <t>25</t>
  </si>
  <si>
    <t>24</t>
  </si>
  <si>
    <t>23</t>
  </si>
  <si>
    <t>22</t>
  </si>
  <si>
    <t>21</t>
  </si>
  <si>
    <t>20</t>
  </si>
  <si>
    <t>19</t>
  </si>
  <si>
    <t>18</t>
  </si>
  <si>
    <t>17</t>
  </si>
  <si>
    <t>16</t>
  </si>
  <si>
    <t>15</t>
  </si>
  <si>
    <t>14</t>
  </si>
  <si>
    <t>13</t>
  </si>
  <si>
    <t>12</t>
  </si>
  <si>
    <t>11</t>
  </si>
  <si>
    <t>10</t>
  </si>
  <si>
    <t>9</t>
  </si>
  <si>
    <t>8</t>
  </si>
  <si>
    <t>7</t>
  </si>
  <si>
    <t>6</t>
  </si>
  <si>
    <t>5</t>
  </si>
  <si>
    <t>4</t>
  </si>
  <si>
    <t>3</t>
  </si>
  <si>
    <t>2</t>
  </si>
  <si>
    <t>1</t>
  </si>
  <si>
    <t>Subsidiary Capital Stock Summary</t>
  </si>
  <si>
    <t xml:space="preserve">
</t>
  </si>
  <si>
    <t>Tax Year:</t>
  </si>
  <si>
    <t>State Tax Commission of Missouri
PO BOX 146
Jefferson City, MO 65102-0146
573-751-2414 (option 3)   https://stc.mo.gov
email: OriginalAssessment@stc.mo.gov</t>
  </si>
  <si>
    <t>Schedule 2.xlsx</t>
  </si>
  <si>
    <t xml:space="preserve">Schedule 2 </t>
  </si>
  <si>
    <t>Schedule 5</t>
  </si>
  <si>
    <t>DEPRECIATED
COST</t>
  </si>
  <si>
    <t>TOTAL:</t>
  </si>
  <si>
    <t>Schedule 5.xlsx</t>
  </si>
  <si>
    <t>Real/Personal</t>
  </si>
  <si>
    <t>Schedule 7</t>
  </si>
  <si>
    <t>Schedule 7.xlsx</t>
  </si>
  <si>
    <t>Schedule 8</t>
  </si>
  <si>
    <t>Schedule 8.xlsx</t>
  </si>
  <si>
    <t>Schedule 10.xlsx</t>
  </si>
  <si>
    <t>DISCOUNT
RATE</t>
  </si>
  <si>
    <t>Schedule 9.xlsx</t>
  </si>
  <si>
    <t xml:space="preserve">Schedule 9 </t>
  </si>
  <si>
    <t xml:space="preserve">Schedule 10 </t>
  </si>
  <si>
    <t>Allocation (%):</t>
  </si>
  <si>
    <t>Schedule 3RR
(Page 1 of 2)</t>
  </si>
  <si>
    <t>R-1 Reference (if applicable)
Page and Line</t>
  </si>
  <si>
    <t>1.  Operated Mileage (Excluding Trackage Rights)</t>
  </si>
  <si>
    <t>Schedule 700, Line 57(i) 
Less Class 5, Line 16 (i)</t>
  </si>
  <si>
    <t>2.  Total Locomotive and Car Miles</t>
  </si>
  <si>
    <t>Schedule 755, Lines 14(b), 88(b), 89(b)</t>
  </si>
  <si>
    <t>3.  Gross Operating Revenue</t>
  </si>
  <si>
    <t>Schedule 210, Line 13(b)</t>
  </si>
  <si>
    <t>4.  Total Ton Miles of Revenue Freight</t>
  </si>
  <si>
    <t>Schedule 755, Lines 110(b)</t>
  </si>
  <si>
    <t>Internal Schedule</t>
  </si>
  <si>
    <t>6.  Undepreciated Investment in Road</t>
  </si>
  <si>
    <t>Schedule 200, Line 24(b)</t>
  </si>
  <si>
    <t>State Statistics Reference 
(if applicable) Page and Line</t>
  </si>
  <si>
    <t xml:space="preserve">Schedule 700, Grand Total 
Less Class 5 Total </t>
  </si>
  <si>
    <t>Schedule 931, Lines 10(d), 26(d)</t>
  </si>
  <si>
    <t>Schedule 210, Line 13(f)</t>
  </si>
  <si>
    <t>Schedule 931, Line 36(d)</t>
  </si>
  <si>
    <t>Schedule 941, Lines 47(c), 47(i)</t>
  </si>
  <si>
    <t>Missouri Account 510 Income - Miscellaneous Rent Income</t>
  </si>
  <si>
    <t>2.</t>
  </si>
  <si>
    <t xml:space="preserve">3.  </t>
  </si>
  <si>
    <t xml:space="preserve">4. </t>
  </si>
  <si>
    <t xml:space="preserve">5. </t>
  </si>
  <si>
    <r>
      <rPr>
        <sz val="9"/>
        <rFont val="Arial"/>
        <family val="2"/>
      </rPr>
      <t>Schedule 3RR.xlsx</t>
    </r>
    <r>
      <rPr>
        <b/>
        <sz val="9"/>
        <rFont val="Arial"/>
        <family val="2"/>
      </rPr>
      <t xml:space="preserve">
</t>
    </r>
    <r>
      <rPr>
        <sz val="9"/>
        <rFont val="Arial"/>
        <family val="2"/>
      </rPr>
      <t>Page 1 of 2</t>
    </r>
  </si>
  <si>
    <r>
      <t xml:space="preserve">NOTE:  </t>
    </r>
    <r>
      <rPr>
        <b/>
        <u/>
        <sz val="11.5"/>
        <color indexed="8"/>
        <rFont val="Arial"/>
        <family val="2"/>
      </rPr>
      <t>Companies are to attach copies (separate and apart from the R-1 or annual report) of all supporting documents for each of the above allocation factors.  Allocation factors are described in 12 CSR 30-2.016 (1) (E).</t>
    </r>
  </si>
  <si>
    <t>(731, 732)</t>
  </si>
  <si>
    <t>2.  Construction Work in Progress (CWIP) (Account 90) (Attach Supporting Documents)</t>
  </si>
  <si>
    <t>3.  Leased Equipment - Original Cost</t>
  </si>
  <si>
    <t>(712)</t>
  </si>
  <si>
    <t>5.  Gross Plant in Service</t>
  </si>
  <si>
    <t>6.  Accumulated Provision for Depreciation, Amortization, and Depletion - Less: Leased Equipment</t>
  </si>
  <si>
    <t>(733, 735)</t>
  </si>
  <si>
    <t>7.  Accumulated Provision for Depreciation, Amortization, and Depletion - Leased Equipment</t>
  </si>
  <si>
    <t>8.  Net Plant in Service</t>
  </si>
  <si>
    <t>Line 5 Less Line 6 and Line 7</t>
  </si>
  <si>
    <t>Schedule 3RR
(Page 2 of 2)</t>
  </si>
  <si>
    <t xml:space="preserve">Schedule 3RR.xlsx
Page 2 of 2
</t>
  </si>
  <si>
    <t>1.  Plant in Service Less CWIP and Less Leased Equipment Original Cost</t>
  </si>
  <si>
    <t>(Note:  Attach a copy of the general ledger for these accounts)</t>
  </si>
  <si>
    <t>1.  Road</t>
  </si>
  <si>
    <t>Land for Transportation Purposes</t>
  </si>
  <si>
    <t>Grading</t>
  </si>
  <si>
    <t>Other Right-of-Way Expenditures</t>
  </si>
  <si>
    <t>Elevated Structures</t>
  </si>
  <si>
    <t>Ties</t>
  </si>
  <si>
    <t>Rail and Other Track Material</t>
  </si>
  <si>
    <t>Ballast</t>
  </si>
  <si>
    <t>Fences, Snow Sheds, and Signs</t>
  </si>
  <si>
    <t>Station and Office Buildings</t>
  </si>
  <si>
    <t>Roadway Buildings</t>
  </si>
  <si>
    <t>Water Stations</t>
  </si>
  <si>
    <t>Fuel Stations</t>
  </si>
  <si>
    <t>Shops and Engine Houses</t>
  </si>
  <si>
    <t>Storage Warehouses</t>
  </si>
  <si>
    <t>Wharves and Docks</t>
  </si>
  <si>
    <t>Coal and Ore Wharves</t>
  </si>
  <si>
    <t>TOFC/COFC Terminals</t>
  </si>
  <si>
    <t>Communications Systems</t>
  </si>
  <si>
    <t>Signals and Interlockers</t>
  </si>
  <si>
    <t>Power Plants</t>
  </si>
  <si>
    <t>Power-Transmission Systems</t>
  </si>
  <si>
    <t>Miscellaneous Structures</t>
  </si>
  <si>
    <t>Roadway Machines</t>
  </si>
  <si>
    <t>Public Improvements-Construction</t>
  </si>
  <si>
    <t>Shop Machinery</t>
  </si>
  <si>
    <t>Power Plant Machinery</t>
  </si>
  <si>
    <t>Other (Specify and Explain)</t>
  </si>
  <si>
    <t xml:space="preserve">Total Expenditures for Road:  </t>
  </si>
  <si>
    <t>2.  Equipment</t>
  </si>
  <si>
    <t>Locomotives</t>
  </si>
  <si>
    <t xml:space="preserve">Personal </t>
  </si>
  <si>
    <t>Freight-Train Cars</t>
  </si>
  <si>
    <t>Passenger-Train Cars</t>
  </si>
  <si>
    <t>Highway Revenue Equipment</t>
  </si>
  <si>
    <t>Floating Equipment</t>
  </si>
  <si>
    <t>Work Equipment</t>
  </si>
  <si>
    <t xml:space="preserve">Total Expenditures for Equipment:  </t>
  </si>
  <si>
    <t>Interest During Construction</t>
  </si>
  <si>
    <t xml:space="preserve">Total Plant in Service:  </t>
  </si>
  <si>
    <t>Other Elements of Investment</t>
  </si>
  <si>
    <t>Construction Work in Progress</t>
  </si>
  <si>
    <t>TOTAL TAXES PAID</t>
  </si>
  <si>
    <t>ASSESSED VALUE</t>
  </si>
  <si>
    <t>NAME OF PRIVATE CAR COMPANY</t>
  </si>
  <si>
    <t>ADDRESS OF PRIVATE CAR COMPANY</t>
  </si>
  <si>
    <t>LOADED MILEAGE</t>
  </si>
  <si>
    <t>EMPTY MILEAGE</t>
  </si>
  <si>
    <t>TOTAL MILEAGE</t>
  </si>
  <si>
    <t>MARKET VALUE USED BY STATES NOT USING UNIT RULE</t>
  </si>
  <si>
    <t>Schedule 21
Page 1 of 2</t>
  </si>
  <si>
    <t>Schedule 21.xlsx
Page 1 of 2</t>
  </si>
  <si>
    <t>Schedule 21
Page 2 of 2</t>
  </si>
  <si>
    <t>Name</t>
  </si>
  <si>
    <t>Size</t>
  </si>
  <si>
    <t>Displacement</t>
  </si>
  <si>
    <t>Data Type</t>
  </si>
  <si>
    <t>Company Account Number</t>
  </si>
  <si>
    <t>1-7</t>
  </si>
  <si>
    <t>Alphanumeric</t>
  </si>
  <si>
    <t>Tax Year</t>
  </si>
  <si>
    <t>8-11</t>
  </si>
  <si>
    <t>12-21</t>
  </si>
  <si>
    <t>22-31</t>
  </si>
  <si>
    <t>Numeric</t>
  </si>
  <si>
    <t>Schedule 21.xlsx
Page 2 of 2</t>
  </si>
  <si>
    <t>5.  Total Tons Revenue Freight Originating and Terminating</t>
  </si>
  <si>
    <t>4.  Materials and Supplies</t>
  </si>
  <si>
    <t>Line 1 through Line 4</t>
  </si>
  <si>
    <t>CAR MARK</t>
  </si>
  <si>
    <t>Note:  Schedule 21 is applicable only to railroad companies moving private car freight traffic across Missouri.</t>
  </si>
  <si>
    <t>ASCII File Record Layout for Private Car Miles by Mark</t>
  </si>
  <si>
    <t>Field</t>
  </si>
  <si>
    <t>Description of Required Fields</t>
  </si>
  <si>
    <t xml:space="preserve">
Railroad Company Account Number assigned by the Missouri State Tax Commission (example: 1060099).
</t>
  </si>
  <si>
    <t>Private Car Mark</t>
  </si>
  <si>
    <t>Private Car Mark (not 'Owner Mark')
Data should be Left justified and non-populated bytes padded with spaces (example: mark AEX should be followed by seven spaces).</t>
  </si>
  <si>
    <t>The ASCII file should be transmitted in a format that is in a fixed width, flat, text file.</t>
  </si>
  <si>
    <t>This is a sample of what the plain ASCII text file will look like:</t>
  </si>
  <si>
    <t>The file will be saved with the file extension ".txt" to an ASCII text file.</t>
  </si>
  <si>
    <t>Tunnels and Subways</t>
  </si>
  <si>
    <t>Bridges, Trestles, and Culverts</t>
  </si>
  <si>
    <t>Computer Systems and Other Equipment</t>
  </si>
  <si>
    <t>Provide the amount of Miscellaneous Rent Income (US CFR Part 1201 - Uniform System of Accounts - Account 510) that is Applicable to Missouri for the Five Years prior to the current tax year.
Attach copies of supporting documents for each year of the Account 510 Income.</t>
  </si>
  <si>
    <t>1.  First Prior Year</t>
  </si>
  <si>
    <t>Mileage (in Miles)</t>
  </si>
  <si>
    <t>Schedule 1</t>
  </si>
  <si>
    <t>Company Organization - General Information</t>
  </si>
  <si>
    <t>A.  Check the reports being submitted with this rendition or list date to be submitted:</t>
  </si>
  <si>
    <t>1. Federal  Communications Commission Annual Report</t>
  </si>
  <si>
    <r>
      <t>5. Annual Report to Stockholders-</t>
    </r>
    <r>
      <rPr>
        <i/>
        <sz val="10.5"/>
        <color indexed="8"/>
        <rFont val="Arial"/>
        <family val="2"/>
      </rPr>
      <t>Parent Company</t>
    </r>
  </si>
  <si>
    <t>2. Federal  Energy Regulatory Commission Annual Report</t>
  </si>
  <si>
    <r>
      <t>6. Securities and Exchange Commission: Form 10 K-</t>
    </r>
    <r>
      <rPr>
        <i/>
        <sz val="10.5"/>
        <color indexed="8"/>
        <rFont val="Arial"/>
        <family val="2"/>
      </rPr>
      <t>Parent Company</t>
    </r>
  </si>
  <si>
    <t>3. Surface Transportation Board Annual Report</t>
  </si>
  <si>
    <r>
      <t>7. Annual Report to Stockholders-</t>
    </r>
    <r>
      <rPr>
        <i/>
        <sz val="10.5"/>
        <color indexed="8"/>
        <rFont val="Arial"/>
        <family val="2"/>
      </rPr>
      <t>Subsidiary</t>
    </r>
  </si>
  <si>
    <t>4. Missouri Public Service Commission</t>
  </si>
  <si>
    <r>
      <t>8. Securities and Exchange Commission: Form 10 K-</t>
    </r>
    <r>
      <rPr>
        <i/>
        <sz val="10.5"/>
        <color indexed="8"/>
        <rFont val="Arial"/>
        <family val="2"/>
      </rPr>
      <t>Subsidiary</t>
    </r>
  </si>
  <si>
    <t>List Report Number(s) and Date(s) to be Submitted:</t>
  </si>
  <si>
    <t>B.  Give brief description of development of operation and any reasons for growth or decline:</t>
  </si>
  <si>
    <t>C.  Report details of any change in ownership including mergers and/or acquisitions that occurred 
      during the reporting year (including dates, considerations, terms, and all pertinent data):</t>
  </si>
  <si>
    <t>D.  State the True Value in Money of the Taxpayer's Property:</t>
  </si>
  <si>
    <t>True Value in Money: System (Optional)</t>
  </si>
  <si>
    <t>True Value in Money:  Missouri (Optional)</t>
  </si>
  <si>
    <t>Being duly sworn, upon my oath I state that I am the</t>
  </si>
  <si>
    <t>[title]</t>
  </si>
  <si>
    <t>of the company and, that the foregoing is the full, true and correct summary to the best of my belief.</t>
  </si>
  <si>
    <t>Signature</t>
  </si>
  <si>
    <t>as of January 1,</t>
  </si>
  <si>
    <t>Print Name</t>
  </si>
  <si>
    <t>E.  Notary Information:</t>
  </si>
  <si>
    <t>State of</t>
  </si>
  <si>
    <t>County
(or St. Louis City)</t>
  </si>
  <si>
    <t xml:space="preserve">Subscribed and sworn to me, this </t>
  </si>
  <si>
    <t>Notary Public Stamp or Embosser Seal</t>
  </si>
  <si>
    <t>day of</t>
  </si>
  <si>
    <t>[month]</t>
  </si>
  <si>
    <t>in the year</t>
  </si>
  <si>
    <t>Notary Public Signature</t>
  </si>
  <si>
    <t>My Commission Expires</t>
  </si>
  <si>
    <t>Schedule 1.xlsx</t>
  </si>
  <si>
    <t>RAILROAD FACTOR</t>
  </si>
  <si>
    <t xml:space="preserve">MARKET UNIT VALUE FOR TAXATION </t>
  </si>
  <si>
    <t xml:space="preserve"> Total Plant:</t>
  </si>
  <si>
    <t>TAX YEAR</t>
  </si>
  <si>
    <t>Company Account Number:</t>
  </si>
  <si>
    <t>FOR THE YEAR ENDED DECEMBER 31,</t>
  </si>
  <si>
    <r>
      <t>ORIGINAL ASSESSMENT SECTION
(573) 751-2414 (option 3)
OriginalAssessment@stc.mo.gov</t>
    </r>
    <r>
      <rPr>
        <sz val="14"/>
        <color theme="1"/>
        <rFont val="Arial"/>
        <family val="2"/>
      </rPr>
      <t xml:space="preserve">
</t>
    </r>
    <r>
      <rPr>
        <sz val="12"/>
        <color theme="1"/>
        <rFont val="Arial"/>
        <family val="2"/>
      </rPr>
      <t xml:space="preserve">
</t>
    </r>
    <r>
      <rPr>
        <sz val="10"/>
        <color theme="1"/>
        <rFont val="Arial"/>
        <family val="2"/>
      </rPr>
      <t>THIS STATEMENT IS SUBJECT TO AUDIT</t>
    </r>
  </si>
  <si>
    <t>Arkansas and Missouri Railroad Company</t>
  </si>
  <si>
    <t>BNSF Railway Company</t>
  </si>
  <si>
    <t>Dakota, Minnesota &amp; Eastern Railroad Corporation</t>
  </si>
  <si>
    <t>Kansas City Southern Railway Company</t>
  </si>
  <si>
    <t>Kaw River Railroad, LLC</t>
  </si>
  <si>
    <t>Missouri &amp; Northern Arkansas Railroad</t>
  </si>
  <si>
    <t>Norfolk Southern Combined Railway</t>
  </si>
  <si>
    <t>Union Pacific Railroad Company</t>
  </si>
  <si>
    <t>ANNUAL DEPRECIATION</t>
  </si>
  <si>
    <t>ORIGINAL COST</t>
  </si>
  <si>
    <r>
      <rPr>
        <sz val="12"/>
        <color theme="1"/>
        <rFont val="Arial"/>
        <family val="2"/>
      </rPr>
      <t>STATE TAX COMMISSION OF MISSOURI (COMMISSION)</t>
    </r>
    <r>
      <rPr>
        <sz val="12"/>
        <color theme="1"/>
        <rFont val="Arial Black"/>
        <family val="2"/>
      </rPr>
      <t xml:space="preserve">
</t>
    </r>
    <r>
      <rPr>
        <sz val="12"/>
        <color theme="1"/>
        <rFont val="Arial"/>
        <family val="2"/>
      </rPr>
      <t>421 EAST DUNKLIN STREET
PO BOX 146
JEFFERSON CITY MO 65102-0146</t>
    </r>
    <r>
      <rPr>
        <sz val="12"/>
        <color theme="1"/>
        <rFont val="Calibri"/>
        <family val="2"/>
        <scheme val="minor"/>
      </rPr>
      <t xml:space="preserve">
</t>
    </r>
    <r>
      <rPr>
        <sz val="12"/>
        <color theme="1"/>
        <rFont val="Arial"/>
        <family val="2"/>
      </rPr>
      <t>https://stc.mo.gov</t>
    </r>
  </si>
  <si>
    <t xml:space="preserve">ASCII File Record </t>
  </si>
  <si>
    <t>Total mileage billed for the Private Car Mark in Missouri 
* no zero entries 
* no negative entries
Data should be Right justified and field padded with leading zeros (example: 989 miles should be reported as 0000000989).</t>
  </si>
  <si>
    <t>1.  Capitalized Intangible Computer Software</t>
  </si>
  <si>
    <t>3.  Net Book Value of Capitalized Intangible Computer Software 
(Line 1 Less Line 2)</t>
  </si>
  <si>
    <t>2.  Accumulated provision for Amortization: 
Capitalized Intangible Computer Software</t>
  </si>
  <si>
    <t>CAPITALIZED INTANGIBLE COMPUTER SOFTWARE</t>
  </si>
  <si>
    <t>Schedule 19
(Page 1 of 4)</t>
  </si>
  <si>
    <t xml:space="preserve">Operating Property </t>
  </si>
  <si>
    <t xml:space="preserve">Assessed Value and Taxes Paid </t>
  </si>
  <si>
    <t xml:space="preserve">Line No. </t>
  </si>
  <si>
    <t>SURTAX PAID</t>
  </si>
  <si>
    <t>ADAIR</t>
  </si>
  <si>
    <t>ANDREW</t>
  </si>
  <si>
    <t>ATCHISON</t>
  </si>
  <si>
    <t>AUDRAIN</t>
  </si>
  <si>
    <t>BARRY</t>
  </si>
  <si>
    <t>BARTON</t>
  </si>
  <si>
    <t>BATES</t>
  </si>
  <si>
    <t>BENTON</t>
  </si>
  <si>
    <t>BOLLINGER</t>
  </si>
  <si>
    <t>BOONE</t>
  </si>
  <si>
    <t>BUCHANAN</t>
  </si>
  <si>
    <t>BUTLER</t>
  </si>
  <si>
    <t>CALDWELL</t>
  </si>
  <si>
    <t>CALLAWAY</t>
  </si>
  <si>
    <t>CAMDEN</t>
  </si>
  <si>
    <t>CAPE GIRARDEAU</t>
  </si>
  <si>
    <t>CARROLL</t>
  </si>
  <si>
    <t>CARTER</t>
  </si>
  <si>
    <t>CASS</t>
  </si>
  <si>
    <t>CEDAR</t>
  </si>
  <si>
    <t>CHARITON</t>
  </si>
  <si>
    <t>CHRISTIAN</t>
  </si>
  <si>
    <t>CLARK</t>
  </si>
  <si>
    <t>CLAY</t>
  </si>
  <si>
    <t>CLINTON</t>
  </si>
  <si>
    <t>26</t>
  </si>
  <si>
    <t>COLE</t>
  </si>
  <si>
    <t>27</t>
  </si>
  <si>
    <t>COOPER</t>
  </si>
  <si>
    <t>28</t>
  </si>
  <si>
    <t>CRAWFORD</t>
  </si>
  <si>
    <t>29</t>
  </si>
  <si>
    <t>DADE</t>
  </si>
  <si>
    <t xml:space="preserve">Schedule 19.xlsx
Page 1 of 4
</t>
  </si>
  <si>
    <t>Schedule 19
(Page 2 of 4)</t>
  </si>
  <si>
    <t>30</t>
  </si>
  <si>
    <t>DALLAS</t>
  </si>
  <si>
    <t>31</t>
  </si>
  <si>
    <t>DAVIESS</t>
  </si>
  <si>
    <t>32</t>
  </si>
  <si>
    <t>DEKALB</t>
  </si>
  <si>
    <t>33</t>
  </si>
  <si>
    <t>DENT</t>
  </si>
  <si>
    <t>34</t>
  </si>
  <si>
    <t>DOUGLAS</t>
  </si>
  <si>
    <t>35</t>
  </si>
  <si>
    <t>DUNKLIN</t>
  </si>
  <si>
    <t>36</t>
  </si>
  <si>
    <t>FRANKLIN</t>
  </si>
  <si>
    <t>37</t>
  </si>
  <si>
    <t>GASCONDADE</t>
  </si>
  <si>
    <t>38</t>
  </si>
  <si>
    <t>GENTRY</t>
  </si>
  <si>
    <t>39</t>
  </si>
  <si>
    <t>GREENE</t>
  </si>
  <si>
    <t>40</t>
  </si>
  <si>
    <t>GRUNDY</t>
  </si>
  <si>
    <t>41</t>
  </si>
  <si>
    <t>HARRISON</t>
  </si>
  <si>
    <t>42</t>
  </si>
  <si>
    <t>HENRY</t>
  </si>
  <si>
    <t>43</t>
  </si>
  <si>
    <t>HICKORY</t>
  </si>
  <si>
    <t>44</t>
  </si>
  <si>
    <t>HOLT</t>
  </si>
  <si>
    <t>45</t>
  </si>
  <si>
    <t>HOWARD</t>
  </si>
  <si>
    <t>46</t>
  </si>
  <si>
    <t>HOWELL</t>
  </si>
  <si>
    <t>47</t>
  </si>
  <si>
    <t>IRON</t>
  </si>
  <si>
    <t>48</t>
  </si>
  <si>
    <t>JACKSON</t>
  </si>
  <si>
    <t>49</t>
  </si>
  <si>
    <t>JASPER</t>
  </si>
  <si>
    <t>50</t>
  </si>
  <si>
    <t>JEFFERSON</t>
  </si>
  <si>
    <t>51</t>
  </si>
  <si>
    <t>JOHNSON</t>
  </si>
  <si>
    <t>52</t>
  </si>
  <si>
    <t>KNOX</t>
  </si>
  <si>
    <t>53</t>
  </si>
  <si>
    <t>LACLEDE</t>
  </si>
  <si>
    <t>54</t>
  </si>
  <si>
    <t>LAFAYETTE</t>
  </si>
  <si>
    <t>55</t>
  </si>
  <si>
    <t>LAWRENCE</t>
  </si>
  <si>
    <t>56</t>
  </si>
  <si>
    <t>LEWIS</t>
  </si>
  <si>
    <t>57</t>
  </si>
  <si>
    <t>LINCOLN</t>
  </si>
  <si>
    <t>58</t>
  </si>
  <si>
    <t>LINN</t>
  </si>
  <si>
    <t xml:space="preserve">Schedule 19.xlsx
Page 2 of 4
</t>
  </si>
  <si>
    <t>Schedule 19
(Page 3 of 4)</t>
  </si>
  <si>
    <t>59</t>
  </si>
  <si>
    <t>LIVINGSTON</t>
  </si>
  <si>
    <t>60</t>
  </si>
  <si>
    <t>MCDONALD</t>
  </si>
  <si>
    <t>61</t>
  </si>
  <si>
    <t>MACON</t>
  </si>
  <si>
    <t>62</t>
  </si>
  <si>
    <t>MADISON</t>
  </si>
  <si>
    <t>63</t>
  </si>
  <si>
    <t>MARIES</t>
  </si>
  <si>
    <t>64</t>
  </si>
  <si>
    <t>MARION</t>
  </si>
  <si>
    <t>65</t>
  </si>
  <si>
    <t>MERCER</t>
  </si>
  <si>
    <t>66</t>
  </si>
  <si>
    <t>MILLER</t>
  </si>
  <si>
    <t>67</t>
  </si>
  <si>
    <t>MISSISSIPPI</t>
  </si>
  <si>
    <t>68</t>
  </si>
  <si>
    <t>MONITEAU</t>
  </si>
  <si>
    <t>69</t>
  </si>
  <si>
    <t>MONROE</t>
  </si>
  <si>
    <t>70</t>
  </si>
  <si>
    <t>MONTGOMERY</t>
  </si>
  <si>
    <t>71</t>
  </si>
  <si>
    <t>MORGAN</t>
  </si>
  <si>
    <t>72</t>
  </si>
  <si>
    <t>NEW MADRID</t>
  </si>
  <si>
    <t>73</t>
  </si>
  <si>
    <t>NEWTON</t>
  </si>
  <si>
    <t>74</t>
  </si>
  <si>
    <t>NODAWAY</t>
  </si>
  <si>
    <t>75</t>
  </si>
  <si>
    <t>OREGON</t>
  </si>
  <si>
    <t>76</t>
  </si>
  <si>
    <t>OSAGE</t>
  </si>
  <si>
    <t>77</t>
  </si>
  <si>
    <t>OZARK</t>
  </si>
  <si>
    <t>78</t>
  </si>
  <si>
    <t>PEMISCOT</t>
  </si>
  <si>
    <t>79</t>
  </si>
  <si>
    <t>PERRY</t>
  </si>
  <si>
    <t>80</t>
  </si>
  <si>
    <t>PETTIS</t>
  </si>
  <si>
    <t>81</t>
  </si>
  <si>
    <t>PHELPS</t>
  </si>
  <si>
    <t>82</t>
  </si>
  <si>
    <t>PIKE</t>
  </si>
  <si>
    <t>83</t>
  </si>
  <si>
    <t>PLATTE</t>
  </si>
  <si>
    <t>84</t>
  </si>
  <si>
    <t>POLK</t>
  </si>
  <si>
    <t>85</t>
  </si>
  <si>
    <t>PULASKI</t>
  </si>
  <si>
    <t>86</t>
  </si>
  <si>
    <t>PUTNAM</t>
  </si>
  <si>
    <t>87</t>
  </si>
  <si>
    <t>RALLS</t>
  </si>
  <si>
    <t xml:space="preserve">Schedule 19.xlsx
Page 3 of 4
</t>
  </si>
  <si>
    <t>Schedule 19
(Page 4 of 4)</t>
  </si>
  <si>
    <t>88</t>
  </si>
  <si>
    <t>RANDOLPH</t>
  </si>
  <si>
    <t>89</t>
  </si>
  <si>
    <t>RAY</t>
  </si>
  <si>
    <t>90</t>
  </si>
  <si>
    <t>REYNOLDS</t>
  </si>
  <si>
    <t>91</t>
  </si>
  <si>
    <t>RIPLEY</t>
  </si>
  <si>
    <t>92</t>
  </si>
  <si>
    <t>ST. CHARLES</t>
  </si>
  <si>
    <t>93</t>
  </si>
  <si>
    <t>ST. CLAIR</t>
  </si>
  <si>
    <t>94</t>
  </si>
  <si>
    <t>ST. FRANCOIS</t>
  </si>
  <si>
    <t>95</t>
  </si>
  <si>
    <t>STE. GENEVIEVE</t>
  </si>
  <si>
    <t>96</t>
  </si>
  <si>
    <t>ST. LOUIS</t>
  </si>
  <si>
    <t>97</t>
  </si>
  <si>
    <t>SALINE</t>
  </si>
  <si>
    <t>98</t>
  </si>
  <si>
    <t>SCHUYLER</t>
  </si>
  <si>
    <t>99</t>
  </si>
  <si>
    <t>SCOTLAND</t>
  </si>
  <si>
    <t>100</t>
  </si>
  <si>
    <t>SCOTT</t>
  </si>
  <si>
    <t>101</t>
  </si>
  <si>
    <t>SHANNON</t>
  </si>
  <si>
    <t>102</t>
  </si>
  <si>
    <t>SHELBY</t>
  </si>
  <si>
    <t>103</t>
  </si>
  <si>
    <t>STODDARD</t>
  </si>
  <si>
    <t>104</t>
  </si>
  <si>
    <t>STONE</t>
  </si>
  <si>
    <t>105</t>
  </si>
  <si>
    <t>SULLIVAN</t>
  </si>
  <si>
    <t>106</t>
  </si>
  <si>
    <t>TANEY</t>
  </si>
  <si>
    <t>107</t>
  </si>
  <si>
    <t>TEXAS</t>
  </si>
  <si>
    <t>108</t>
  </si>
  <si>
    <t>VERNON</t>
  </si>
  <si>
    <t>109</t>
  </si>
  <si>
    <t>WARREN</t>
  </si>
  <si>
    <t>110</t>
  </si>
  <si>
    <t>WASHINGTON</t>
  </si>
  <si>
    <t>111</t>
  </si>
  <si>
    <t>WAYNE</t>
  </si>
  <si>
    <t>112</t>
  </si>
  <si>
    <t>WEBSTER</t>
  </si>
  <si>
    <t>113</t>
  </si>
  <si>
    <t>WORTH</t>
  </si>
  <si>
    <t>114</t>
  </si>
  <si>
    <t>WRIGHT</t>
  </si>
  <si>
    <t>115</t>
  </si>
  <si>
    <t>ST. LOUIS CITY</t>
  </si>
  <si>
    <t>116</t>
  </si>
  <si>
    <t xml:space="preserve">Schedule 19.xlsx
Page 4 of 4
</t>
  </si>
  <si>
    <t>Railroad Private Car Company Mileage</t>
  </si>
  <si>
    <t>Tax Year reported (current calendar year is the current tax year)
Data should be in the format of 'yyyy' (example: 2021 - tax year, for the total mileage billed in the 2020 calendar year).</t>
  </si>
  <si>
    <t>Railroad Real and Personal Allocations</t>
  </si>
  <si>
    <t xml:space="preserve"> Railroad State Allocation Factors</t>
  </si>
  <si>
    <t>Contact Jeffrey Smith, Manager – Original Assessment Section, at 573-526-6403 or jeffrey.smith@stc.mo.gov for assistance.</t>
  </si>
  <si>
    <t>Schedule 6
(Page 1 of 2)</t>
  </si>
  <si>
    <t>Schedule 6
(Page 2 of 2)</t>
  </si>
  <si>
    <r>
      <rPr>
        <sz val="9"/>
        <rFont val="Arial"/>
        <family val="2"/>
      </rPr>
      <t>Schedule 6.xlsx</t>
    </r>
    <r>
      <rPr>
        <b/>
        <sz val="9"/>
        <rFont val="Arial"/>
        <family val="2"/>
      </rPr>
      <t xml:space="preserve">
</t>
    </r>
    <r>
      <rPr>
        <sz val="9"/>
        <rFont val="Arial"/>
        <family val="2"/>
      </rPr>
      <t>Page 1 of 2</t>
    </r>
  </si>
  <si>
    <r>
      <rPr>
        <sz val="9"/>
        <rFont val="Arial"/>
        <family val="2"/>
      </rPr>
      <t>Schedule 6.xlsx</t>
    </r>
    <r>
      <rPr>
        <b/>
        <sz val="9"/>
        <rFont val="Arial"/>
        <family val="2"/>
      </rPr>
      <t xml:space="preserve">
</t>
    </r>
    <r>
      <rPr>
        <sz val="9"/>
        <rFont val="Arial"/>
        <family val="2"/>
      </rPr>
      <t>Page 2 of 2</t>
    </r>
  </si>
  <si>
    <t>Missouri Eastern Railroad,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</si>
</sst>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43" formatCode="_(* #,##0.00_);_(* \(#,##0.00\);_(* &quot;-&quot;??_);_(@_)"/>
    <numFmt numFmtId="164" formatCode="&quot;$&quot;#,##0"/>
  </numFmts>
  <fonts count="9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2"/>
      <name val="Arial"/>
      <family val="2"/>
    </font>
    <font>
      <b/>
      <sz val="18"/>
      <name val="Times New Roman"/>
      <family val="1"/>
    </font>
    <font>
      <b/>
      <i/>
      <sz val="12"/>
      <name val="Arial"/>
      <family val="2"/>
    </font>
    <font>
      <sz val="12"/>
      <name val="Times New Roman"/>
      <family val="1"/>
    </font>
    <font>
      <sz val="24"/>
      <name val="Times New Roman"/>
      <family val="1"/>
    </font>
    <font>
      <b/>
      <sz val="18"/>
      <name val="Arial"/>
      <family val="2"/>
    </font>
    <font>
      <b/>
      <sz val="16"/>
      <name val="Times New Roman"/>
      <family val="1"/>
    </font>
    <font>
      <b/>
      <sz val="8"/>
      <name val="Times New Roman"/>
      <family val="1"/>
    </font>
    <font>
      <b/>
      <i/>
      <u/>
      <sz val="12"/>
      <name val="Arial"/>
      <family val="2"/>
    </font>
    <font>
      <sz val="12"/>
      <name val="Arial"/>
      <family val="2"/>
    </font>
    <font>
      <sz val="9"/>
      <name val="Arial"/>
      <family val="2"/>
    </font>
    <font>
      <b/>
      <sz val="16"/>
      <name val="Arial"/>
      <family val="2"/>
    </font>
    <font>
      <sz val="11"/>
      <color theme="1"/>
      <name val="Calibri"/>
      <family val="2"/>
      <scheme val="minor"/>
    </font>
    <font>
      <b/>
      <sz val="11"/>
      <color theme="1"/>
      <name val="Calibri"/>
      <family val="2"/>
      <scheme val="minor"/>
    </font>
    <font>
      <sz val="11"/>
      <color rgb="FFFF0000"/>
      <name val="Calibri"/>
      <family val="2"/>
      <scheme val="minor"/>
    </font>
    <font>
      <b/>
      <sz val="10"/>
      <color theme="1"/>
      <name val="Arial"/>
      <family val="2"/>
    </font>
    <font>
      <b/>
      <i/>
      <sz val="14"/>
      <color theme="1"/>
      <name val="Times New Roman"/>
      <family val="1"/>
    </font>
    <font>
      <sz val="24"/>
      <color theme="1"/>
      <name val="Calibri"/>
      <family val="2"/>
      <scheme val="minor"/>
    </font>
    <font>
      <sz val="12"/>
      <color theme="1"/>
      <name val="Calibri"/>
      <family val="2"/>
      <scheme val="minor"/>
    </font>
    <font>
      <b/>
      <sz val="18"/>
      <color theme="1"/>
      <name val="Calibri"/>
      <family val="2"/>
      <scheme val="minor"/>
    </font>
    <font>
      <u/>
      <sz val="11"/>
      <color theme="1"/>
      <name val="Calibri"/>
      <family val="2"/>
      <scheme val="minor"/>
    </font>
    <font>
      <b/>
      <i/>
      <sz val="10"/>
      <color theme="1"/>
      <name val="Times New Roman"/>
      <family val="1"/>
    </font>
    <font>
      <b/>
      <i/>
      <sz val="8"/>
      <color theme="1"/>
      <name val="Calibri"/>
      <family val="2"/>
      <scheme val="minor"/>
    </font>
    <font>
      <sz val="8"/>
      <color theme="1"/>
      <name val="Calibri"/>
      <family val="2"/>
      <scheme val="minor"/>
    </font>
    <font>
      <b/>
      <i/>
      <sz val="6"/>
      <color theme="1"/>
      <name val="Times New Roman"/>
      <family val="1"/>
    </font>
    <font>
      <sz val="6"/>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i/>
      <sz val="24"/>
      <color theme="1"/>
      <name val="Times New Roman"/>
      <family val="1"/>
    </font>
    <font>
      <b/>
      <sz val="8"/>
      <color theme="1"/>
      <name val="Arial"/>
      <family val="2"/>
    </font>
    <font>
      <b/>
      <sz val="12"/>
      <color theme="1"/>
      <name val="Times New Roman"/>
      <family val="1"/>
    </font>
    <font>
      <i/>
      <sz val="11"/>
      <color theme="1"/>
      <name val="Calibri"/>
      <family val="2"/>
      <scheme val="minor"/>
    </font>
    <font>
      <b/>
      <i/>
      <sz val="12"/>
      <color theme="1"/>
      <name val="Arial"/>
      <family val="2"/>
    </font>
    <font>
      <sz val="12"/>
      <color theme="1"/>
      <name val="Arial"/>
      <family val="2"/>
    </font>
    <font>
      <b/>
      <i/>
      <sz val="10"/>
      <color theme="1"/>
      <name val="Arial"/>
      <family val="2"/>
    </font>
    <font>
      <b/>
      <i/>
      <sz val="10"/>
      <color theme="1"/>
      <name val="Calibri"/>
      <family val="2"/>
      <scheme val="minor"/>
    </font>
    <font>
      <sz val="10"/>
      <color theme="1"/>
      <name val="Arial"/>
      <family val="2"/>
    </font>
    <font>
      <sz val="11"/>
      <color theme="1"/>
      <name val="Arial"/>
      <family val="2"/>
    </font>
    <font>
      <b/>
      <sz val="6"/>
      <color theme="1"/>
      <name val="Arial"/>
      <family val="2"/>
    </font>
    <font>
      <b/>
      <sz val="12"/>
      <color theme="1"/>
      <name val="Arial"/>
      <family val="2"/>
    </font>
    <font>
      <sz val="16"/>
      <color theme="1"/>
      <name val="Calibri"/>
      <family val="2"/>
      <scheme val="minor"/>
    </font>
    <font>
      <sz val="18"/>
      <color theme="1"/>
      <name val="Calibri"/>
      <family val="2"/>
      <scheme val="minor"/>
    </font>
    <font>
      <b/>
      <sz val="14"/>
      <name val="Arial"/>
      <family val="2"/>
    </font>
    <font>
      <b/>
      <sz val="14"/>
      <color theme="1"/>
      <name val="Arial"/>
      <family val="2"/>
    </font>
    <font>
      <sz val="16"/>
      <color theme="1"/>
      <name val="Times New Roman"/>
      <family val="1"/>
    </font>
    <font>
      <sz val="9"/>
      <color theme="1"/>
      <name val="Arial"/>
      <family val="2"/>
    </font>
    <font>
      <sz val="9"/>
      <color theme="1"/>
      <name val="Calibri"/>
      <family val="2"/>
      <scheme val="minor"/>
    </font>
    <font>
      <b/>
      <i/>
      <sz val="14"/>
      <color theme="1"/>
      <name val="Arial"/>
      <family val="2"/>
    </font>
    <font>
      <sz val="11"/>
      <color theme="1"/>
      <name val="Arial Narrow"/>
      <family val="2"/>
    </font>
    <font>
      <b/>
      <i/>
      <sz val="8"/>
      <color theme="1"/>
      <name val="Arial"/>
      <family val="2"/>
    </font>
    <font>
      <b/>
      <i/>
      <sz val="9"/>
      <color theme="1"/>
      <name val="Arial"/>
      <family val="2"/>
    </font>
    <font>
      <b/>
      <i/>
      <sz val="11"/>
      <color theme="1"/>
      <name val="Arial"/>
      <family val="2"/>
    </font>
    <font>
      <sz val="8"/>
      <color theme="1"/>
      <name val="Arial"/>
      <family val="2"/>
    </font>
    <font>
      <b/>
      <sz val="9"/>
      <name val="Arial"/>
      <family val="2"/>
    </font>
    <font>
      <b/>
      <sz val="9"/>
      <color theme="1"/>
      <name val="Arial"/>
      <family val="2"/>
    </font>
    <font>
      <sz val="14"/>
      <color theme="1"/>
      <name val="Arial"/>
      <family val="2"/>
    </font>
    <font>
      <b/>
      <sz val="11"/>
      <color theme="1"/>
      <name val="Arial"/>
      <family val="2"/>
    </font>
    <font>
      <i/>
      <sz val="14"/>
      <color theme="1"/>
      <name val="Arial"/>
      <family val="2"/>
    </font>
    <font>
      <b/>
      <sz val="18"/>
      <color theme="1"/>
      <name val="Arial"/>
      <family val="2"/>
    </font>
    <font>
      <b/>
      <i/>
      <sz val="14"/>
      <name val="Arial"/>
      <family val="2"/>
    </font>
    <font>
      <b/>
      <sz val="8"/>
      <color theme="1"/>
      <name val="Arial Narrow"/>
      <family val="2"/>
    </font>
    <font>
      <sz val="13.5"/>
      <color theme="1"/>
      <name val="Arial"/>
      <family val="2"/>
    </font>
    <font>
      <b/>
      <sz val="10"/>
      <name val="Arial"/>
      <family val="2"/>
    </font>
    <font>
      <b/>
      <i/>
      <sz val="12"/>
      <color theme="1"/>
      <name val="Times New Roman"/>
      <family val="1"/>
    </font>
    <font>
      <b/>
      <sz val="11.5"/>
      <color theme="1"/>
      <name val="Arial"/>
      <family val="2"/>
    </font>
    <font>
      <b/>
      <u/>
      <sz val="11.5"/>
      <color indexed="8"/>
      <name val="Arial"/>
      <family val="2"/>
    </font>
    <font>
      <sz val="11.5"/>
      <color theme="1"/>
      <name val="Arial"/>
      <family val="2"/>
    </font>
    <font>
      <sz val="11"/>
      <name val="Arial"/>
      <family val="2"/>
    </font>
    <font>
      <i/>
      <sz val="11"/>
      <color theme="1"/>
      <name val="Arial"/>
      <family val="2"/>
    </font>
    <font>
      <b/>
      <i/>
      <sz val="13.5"/>
      <color theme="1"/>
      <name val="Arial"/>
      <family val="2"/>
    </font>
    <font>
      <sz val="16"/>
      <name val="Times New Roman"/>
      <family val="1"/>
    </font>
    <font>
      <i/>
      <sz val="10.5"/>
      <color theme="1"/>
      <name val="Arial"/>
      <family val="2"/>
    </font>
    <font>
      <i/>
      <sz val="10.5"/>
      <color indexed="8"/>
      <name val="Arial"/>
      <family val="2"/>
    </font>
    <font>
      <b/>
      <i/>
      <sz val="11"/>
      <name val="Arial"/>
      <family val="2"/>
    </font>
    <font>
      <b/>
      <sz val="16"/>
      <color rgb="FFFF0000"/>
      <name val="Arial"/>
      <family val="2"/>
    </font>
    <font>
      <b/>
      <sz val="16"/>
      <color theme="0"/>
      <name val="Calibri"/>
      <family val="2"/>
      <scheme val="minor"/>
    </font>
    <font>
      <sz val="14"/>
      <color theme="0"/>
      <name val="Arial Black"/>
      <family val="2"/>
    </font>
    <font>
      <sz val="3"/>
      <color theme="1"/>
      <name val="Arial"/>
      <family val="2"/>
    </font>
    <font>
      <sz val="3"/>
      <color theme="1"/>
      <name val="Calibri"/>
      <family val="2"/>
      <scheme val="minor"/>
    </font>
    <font>
      <b/>
      <sz val="12"/>
      <color theme="1"/>
      <name val="Arial Narrow"/>
      <family val="2"/>
    </font>
    <font>
      <sz val="12"/>
      <color theme="1"/>
      <name val="Arial Black"/>
      <family val="2"/>
    </font>
    <font>
      <sz val="16"/>
      <color theme="1"/>
      <name val="Arial"/>
      <family val="2"/>
    </font>
  </fonts>
  <fills count="11">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CCCCFF"/>
        <bgColor indexed="64"/>
      </patternFill>
    </fill>
    <fill>
      <patternFill patternType="solid">
        <fgColor theme="0" tint="-0.14999847407452621"/>
        <bgColor indexed="64"/>
      </patternFill>
    </fill>
    <fill>
      <patternFill patternType="solid">
        <fgColor rgb="FFCCECFF"/>
        <bgColor indexed="64"/>
      </patternFill>
    </fill>
    <fill>
      <patternFill patternType="solid">
        <fgColor rgb="FFF2DCDB"/>
        <bgColor indexed="64"/>
      </patternFill>
    </fill>
    <fill>
      <patternFill patternType="solid">
        <fgColor theme="1"/>
        <bgColor indexed="64"/>
      </patternFill>
    </fill>
    <fill>
      <patternFill patternType="solid">
        <fgColor theme="6"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0">
    <xf numFmtId="0" fontId="0" fillId="0" borderId="0"/>
    <xf numFmtId="44" fontId="21" fillId="0" borderId="0" applyFont="0" applyFill="0" applyBorder="0" applyAlignment="0" applyProtection="0"/>
    <xf numFmtId="0" fontId="21" fillId="0" borderId="0"/>
    <xf numFmtId="3" fontId="43" fillId="3" borderId="1">
      <alignment horizontal="right" vertical="center" indent="1"/>
    </xf>
    <xf numFmtId="0" fontId="11" fillId="0" borderId="11" applyBorder="0">
      <alignment horizontal="center" vertical="center"/>
    </xf>
    <xf numFmtId="0" fontId="19" fillId="0" borderId="3">
      <alignment horizontal="left" vertical="top" wrapText="1"/>
    </xf>
    <xf numFmtId="43" fontId="21" fillId="0" borderId="0" applyFont="0" applyFill="0" applyBorder="0" applyAlignment="0" applyProtection="0"/>
    <xf numFmtId="44" fontId="21" fillId="0" borderId="0" applyFont="0" applyFill="0" applyBorder="0" applyAlignment="0" applyProtection="0"/>
    <xf numFmtId="0" fontId="5" fillId="3" borderId="1">
      <alignment horizontal="left" vertical="center"/>
    </xf>
    <xf numFmtId="0" fontId="1" fillId="3" borderId="1">
      <alignment horizontal="left" vertical="center"/>
    </xf>
  </cellStyleXfs>
  <cellXfs count="768">
    <xf numFmtId="0" fontId="0" fillId="0" borderId="0" xfId="0"/>
    <xf numFmtId="0" fontId="0" fillId="0" borderId="0" xfId="0" applyAlignment="1">
      <alignment horizontal="left" vertical="top"/>
    </xf>
    <xf numFmtId="0" fontId="0" fillId="0" borderId="0" xfId="0" applyBorder="1"/>
    <xf numFmtId="0" fontId="0" fillId="0" borderId="0" xfId="0" applyFill="1" applyBorder="1"/>
    <xf numFmtId="40" fontId="0" fillId="0" borderId="0" xfId="0" applyNumberFormat="1"/>
    <xf numFmtId="38" fontId="0" fillId="0" borderId="0" xfId="0" applyNumberFormat="1"/>
    <xf numFmtId="0" fontId="0" fillId="0" borderId="0" xfId="0" applyFill="1" applyBorder="1" applyAlignment="1"/>
    <xf numFmtId="0" fontId="13" fillId="0" borderId="0" xfId="0" applyFont="1" applyFill="1" applyBorder="1" applyAlignment="1" applyProtection="1">
      <alignment horizontal="left" vertical="center"/>
    </xf>
    <xf numFmtId="0" fontId="26" fillId="0" borderId="0" xfId="0" applyFont="1" applyFill="1" applyBorder="1" applyAlignment="1">
      <alignment horizontal="left" vertical="center"/>
    </xf>
    <xf numFmtId="0" fontId="0" fillId="0" borderId="0" xfId="0" applyFill="1" applyBorder="1" applyAlignment="1">
      <alignment horizontal="left" vertical="center"/>
    </xf>
    <xf numFmtId="0" fontId="12" fillId="0" borderId="0" xfId="0" applyFont="1" applyFill="1" applyBorder="1" applyAlignment="1" applyProtection="1">
      <alignment horizontal="left" vertical="top"/>
    </xf>
    <xf numFmtId="0" fontId="0" fillId="0" borderId="0" xfId="0" applyFill="1" applyBorder="1" applyAlignment="1">
      <alignment horizontal="left" vertical="top"/>
    </xf>
    <xf numFmtId="0" fontId="14" fillId="0" borderId="0" xfId="0" applyFont="1" applyFill="1" applyBorder="1" applyAlignment="1" applyProtection="1">
      <alignment horizontal="center" vertical="top"/>
    </xf>
    <xf numFmtId="0" fontId="27" fillId="0" borderId="0" xfId="0" applyFont="1" applyFill="1" applyBorder="1" applyAlignment="1">
      <alignment horizontal="left"/>
    </xf>
    <xf numFmtId="0" fontId="0" fillId="0" borderId="0" xfId="0" applyFill="1" applyBorder="1" applyAlignment="1">
      <alignment horizontal="left"/>
    </xf>
    <xf numFmtId="0" fontId="12" fillId="0" borderId="0" xfId="0" applyFont="1" applyFill="1" applyBorder="1" applyAlignment="1" applyProtection="1">
      <alignment horizontal="left" vertical="center"/>
    </xf>
    <xf numFmtId="0" fontId="27" fillId="0" borderId="0" xfId="0" applyFont="1" applyFill="1" applyBorder="1" applyAlignment="1">
      <alignment horizontal="left" vertical="center"/>
    </xf>
    <xf numFmtId="0" fontId="15" fillId="0" borderId="0" xfId="0" applyFont="1" applyFill="1" applyBorder="1" applyAlignment="1" applyProtection="1">
      <alignment horizontal="right"/>
      <protection locked="0"/>
    </xf>
    <xf numFmtId="0" fontId="15" fillId="0" borderId="0" xfId="0" applyFont="1" applyFill="1" applyBorder="1" applyAlignment="1" applyProtection="1">
      <alignment horizontal="left" vertical="center"/>
      <protection locked="0"/>
    </xf>
    <xf numFmtId="0" fontId="28" fillId="0" borderId="0" xfId="0" applyFont="1" applyFill="1" applyBorder="1" applyAlignment="1">
      <alignment horizontal="center"/>
    </xf>
    <xf numFmtId="0" fontId="10" fillId="0" borderId="0" xfId="0" applyFont="1" applyFill="1" applyBorder="1" applyAlignment="1" applyProtection="1">
      <alignment horizontal="right" vertical="center"/>
    </xf>
    <xf numFmtId="0" fontId="28" fillId="0" borderId="0" xfId="0" applyFont="1" applyFill="1" applyBorder="1" applyAlignment="1">
      <alignment horizontal="right" vertical="center"/>
    </xf>
    <xf numFmtId="0" fontId="0" fillId="0" borderId="0" xfId="0" applyFill="1" applyBorder="1" applyAlignment="1">
      <alignment horizontal="right" vertical="center"/>
    </xf>
    <xf numFmtId="0" fontId="17" fillId="0" borderId="0" xfId="0" applyFont="1" applyFill="1" applyBorder="1" applyAlignment="1" applyProtection="1">
      <alignment horizontal="left" vertical="center"/>
    </xf>
    <xf numFmtId="0" fontId="29" fillId="0" borderId="0" xfId="0" applyFont="1" applyFill="1" applyBorder="1" applyAlignment="1">
      <alignment horizontal="left" vertical="center"/>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center" vertical="center"/>
      <protection locked="0"/>
    </xf>
    <xf numFmtId="0" fontId="0" fillId="0" borderId="0" xfId="0" applyFill="1" applyBorder="1" applyAlignment="1">
      <alignment horizontal="center"/>
    </xf>
    <xf numFmtId="0" fontId="30" fillId="0" borderId="0" xfId="0" applyFont="1" applyFill="1" applyBorder="1" applyAlignment="1" applyProtection="1">
      <alignment horizontal="center" vertical="center"/>
    </xf>
    <xf numFmtId="0" fontId="31"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0" fillId="0" borderId="0" xfId="0" applyFill="1" applyBorder="1" applyAlignment="1">
      <alignment horizontal="center" vertical="center"/>
    </xf>
    <xf numFmtId="0" fontId="33"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35"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18" fillId="0" borderId="0" xfId="0" applyFont="1" applyFill="1" applyBorder="1" applyAlignment="1" applyProtection="1">
      <alignment horizontal="center" vertical="center"/>
    </xf>
    <xf numFmtId="0" fontId="37" fillId="0" borderId="0" xfId="0" applyFont="1" applyFill="1" applyBorder="1" applyAlignment="1">
      <alignment horizontal="left" vertical="center"/>
    </xf>
    <xf numFmtId="0" fontId="23" fillId="0" borderId="0" xfId="0" applyFont="1" applyFill="1" applyBorder="1" applyAlignment="1">
      <alignment horizontal="center" vertical="center"/>
    </xf>
    <xf numFmtId="40" fontId="25" fillId="0" borderId="0" xfId="0" applyNumberFormat="1" applyFont="1" applyFill="1" applyBorder="1" applyAlignment="1" applyProtection="1">
      <alignment horizontal="center" vertical="center"/>
    </xf>
    <xf numFmtId="40" fontId="25" fillId="0" borderId="0" xfId="0" applyNumberFormat="1" applyFont="1" applyFill="1" applyBorder="1" applyAlignment="1">
      <alignment horizontal="right" vertical="center"/>
    </xf>
    <xf numFmtId="40" fontId="0" fillId="0" borderId="0" xfId="0" applyNumberFormat="1" applyFill="1" applyBorder="1" applyAlignment="1">
      <alignment horizontal="right" vertical="center"/>
    </xf>
    <xf numFmtId="38" fontId="25" fillId="0" borderId="0" xfId="0" applyNumberFormat="1" applyFont="1" applyFill="1" applyBorder="1" applyAlignment="1" applyProtection="1">
      <alignment horizontal="right" vertical="center"/>
    </xf>
    <xf numFmtId="38" fontId="0" fillId="0" borderId="0" xfId="0" applyNumberFormat="1" applyFill="1" applyBorder="1" applyAlignment="1">
      <alignment horizontal="right" vertical="center"/>
    </xf>
    <xf numFmtId="38" fontId="25"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37" fillId="0" borderId="0" xfId="0" applyFont="1" applyFill="1" applyBorder="1" applyAlignment="1">
      <alignment horizontal="right" vertical="center"/>
    </xf>
    <xf numFmtId="14" fontId="34" fillId="0" borderId="0" xfId="0" applyNumberFormat="1" applyFont="1" applyFill="1" applyBorder="1" applyAlignment="1">
      <alignment horizontal="left" vertical="top"/>
    </xf>
    <xf numFmtId="0" fontId="34" fillId="0" borderId="0" xfId="0" applyFont="1" applyFill="1" applyBorder="1" applyAlignment="1">
      <alignment horizontal="left"/>
    </xf>
    <xf numFmtId="0" fontId="16" fillId="0" borderId="0" xfId="0" applyFont="1" applyFill="1" applyBorder="1" applyAlignment="1" applyProtection="1">
      <alignment horizontal="left" vertical="top"/>
    </xf>
    <xf numFmtId="0" fontId="22" fillId="0" borderId="0" xfId="0" applyFont="1" applyFill="1" applyBorder="1" applyAlignment="1">
      <alignment horizontal="center" vertical="center"/>
    </xf>
    <xf numFmtId="10" fontId="38" fillId="0" borderId="0" xfId="0" applyNumberFormat="1" applyFont="1" applyFill="1" applyBorder="1" applyAlignment="1" applyProtection="1">
      <alignment horizontal="right" vertical="center"/>
    </xf>
    <xf numFmtId="10" fontId="26" fillId="0" borderId="0" xfId="0" applyNumberFormat="1" applyFont="1" applyFill="1" applyBorder="1" applyAlignment="1">
      <alignment horizontal="right" vertical="center"/>
    </xf>
    <xf numFmtId="10" fontId="38" fillId="0" borderId="0" xfId="0" applyNumberFormat="1" applyFont="1" applyFill="1" applyBorder="1" applyAlignment="1">
      <alignment horizontal="right" vertical="center"/>
    </xf>
    <xf numFmtId="0" fontId="18" fillId="0" borderId="1" xfId="0" applyFont="1" applyBorder="1" applyAlignment="1" applyProtection="1">
      <alignment horizontal="center" vertical="center"/>
    </xf>
    <xf numFmtId="0" fontId="24" fillId="3" borderId="1" xfId="0" applyFont="1" applyFill="1" applyBorder="1" applyAlignment="1">
      <alignment horizontal="center" vertical="center" wrapText="1"/>
    </xf>
    <xf numFmtId="0" fontId="0" fillId="0" borderId="0" xfId="0" applyAlignment="1"/>
    <xf numFmtId="0" fontId="0" fillId="0" borderId="0" xfId="0"/>
    <xf numFmtId="0" fontId="0" fillId="0" borderId="0" xfId="0" applyBorder="1" applyAlignment="1" applyProtection="1">
      <alignment horizontal="center"/>
    </xf>
    <xf numFmtId="0" fontId="0" fillId="0" borderId="6" xfId="0" applyBorder="1"/>
    <xf numFmtId="0" fontId="0" fillId="0" borderId="0" xfId="0" applyAlignment="1">
      <alignment wrapText="1"/>
    </xf>
    <xf numFmtId="0" fontId="0" fillId="0" borderId="0" xfId="0" applyAlignment="1">
      <alignment horizontal="left" vertical="center" wrapText="1"/>
    </xf>
    <xf numFmtId="0" fontId="0" fillId="0" borderId="11" xfId="0" applyBorder="1"/>
    <xf numFmtId="0" fontId="0" fillId="0" borderId="3" xfId="0" applyBorder="1"/>
    <xf numFmtId="0" fontId="0" fillId="0" borderId="8" xfId="0" applyBorder="1" applyProtection="1"/>
    <xf numFmtId="0" fontId="0" fillId="0" borderId="0" xfId="0" applyBorder="1" applyProtection="1"/>
    <xf numFmtId="0" fontId="27" fillId="0" borderId="0" xfId="0" applyFont="1" applyBorder="1" applyAlignment="1">
      <alignment horizontal="right" wrapText="1"/>
    </xf>
    <xf numFmtId="0" fontId="0" fillId="0" borderId="0" xfId="0" applyBorder="1" applyAlignment="1">
      <alignment horizontal="right" wrapText="1"/>
    </xf>
    <xf numFmtId="0" fontId="20" fillId="3" borderId="1" xfId="0" applyFont="1" applyFill="1" applyBorder="1" applyAlignment="1" applyProtection="1">
      <alignment horizontal="center" vertical="center"/>
      <protection locked="0"/>
    </xf>
    <xf numFmtId="0" fontId="54" fillId="0" borderId="3" xfId="0" applyFont="1" applyBorder="1" applyAlignment="1">
      <alignment horizontal="left" vertical="center"/>
    </xf>
    <xf numFmtId="0" fontId="54" fillId="0" borderId="12" xfId="0" applyFont="1" applyBorder="1" applyAlignment="1">
      <alignment horizontal="left" vertical="center"/>
    </xf>
    <xf numFmtId="49" fontId="43" fillId="3" borderId="1" xfId="0" applyNumberFormat="1"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wrapText="1"/>
    </xf>
    <xf numFmtId="0" fontId="63" fillId="0" borderId="3" xfId="0" applyFont="1" applyBorder="1" applyAlignment="1" applyProtection="1">
      <alignment horizontal="left" vertical="top" wrapText="1"/>
    </xf>
    <xf numFmtId="0" fontId="24" fillId="3" borderId="13" xfId="0" applyFont="1" applyFill="1" applyBorder="1" applyAlignment="1">
      <alignment horizontal="center" vertical="center" wrapText="1"/>
    </xf>
    <xf numFmtId="0" fontId="64" fillId="4" borderId="1" xfId="0" applyFont="1" applyFill="1" applyBorder="1" applyAlignment="1" applyProtection="1">
      <alignment horizontal="center" vertical="center" wrapText="1"/>
    </xf>
    <xf numFmtId="0" fontId="64" fillId="0" borderId="2" xfId="0" applyFont="1" applyBorder="1" applyAlignment="1">
      <alignment horizontal="center" vertical="center" wrapText="1"/>
    </xf>
    <xf numFmtId="49" fontId="47" fillId="3" borderId="1" xfId="0" applyNumberFormat="1" applyFont="1" applyFill="1" applyBorder="1" applyAlignment="1" applyProtection="1">
      <alignment horizontal="center" vertical="center" wrapText="1"/>
    </xf>
    <xf numFmtId="0" fontId="24" fillId="3" borderId="14" xfId="0" applyFont="1" applyFill="1" applyBorder="1" applyAlignment="1">
      <alignment horizontal="center" vertical="center" wrapText="1"/>
    </xf>
    <xf numFmtId="0" fontId="24" fillId="0" borderId="1" xfId="0" applyFont="1" applyBorder="1" applyAlignment="1">
      <alignment horizontal="center" vertical="center" wrapText="1"/>
    </xf>
    <xf numFmtId="0" fontId="64" fillId="0" borderId="1" xfId="0" applyFont="1" applyBorder="1" applyAlignment="1">
      <alignment horizontal="center" vertical="center" wrapText="1"/>
    </xf>
    <xf numFmtId="3" fontId="24" fillId="3" borderId="7" xfId="0" applyNumberFormat="1" applyFont="1" applyFill="1" applyBorder="1" applyAlignment="1">
      <alignment horizontal="right" vertical="center" wrapText="1" indent="1"/>
    </xf>
    <xf numFmtId="3" fontId="24" fillId="3" borderId="1" xfId="0" applyNumberFormat="1" applyFont="1" applyFill="1" applyBorder="1" applyAlignment="1">
      <alignment horizontal="right" vertical="center" wrapText="1" indent="1"/>
    </xf>
    <xf numFmtId="3" fontId="24" fillId="3" borderId="14" xfId="0" applyNumberFormat="1" applyFont="1" applyFill="1" applyBorder="1" applyAlignment="1">
      <alignment horizontal="right" vertical="center" wrapText="1" indent="1"/>
    </xf>
    <xf numFmtId="38" fontId="24" fillId="5" borderId="2" xfId="0" applyNumberFormat="1" applyFont="1" applyFill="1" applyBorder="1" applyAlignment="1">
      <alignment horizontal="right" vertical="center" wrapText="1" indent="1"/>
    </xf>
    <xf numFmtId="38" fontId="24" fillId="3" borderId="13" xfId="0" applyNumberFormat="1" applyFont="1" applyFill="1" applyBorder="1" applyAlignment="1">
      <alignment horizontal="right" vertical="center" wrapText="1" indent="1"/>
    </xf>
    <xf numFmtId="38" fontId="24" fillId="3" borderId="1" xfId="0" applyNumberFormat="1" applyFont="1" applyFill="1" applyBorder="1" applyAlignment="1">
      <alignment horizontal="right" vertical="center" wrapText="1" indent="1"/>
    </xf>
    <xf numFmtId="38" fontId="24" fillId="3" borderId="14" xfId="0" applyNumberFormat="1" applyFont="1" applyFill="1" applyBorder="1" applyAlignment="1">
      <alignment horizontal="right" vertical="center" wrapText="1" indent="1"/>
    </xf>
    <xf numFmtId="49" fontId="43" fillId="3" borderId="1" xfId="0" applyNumberFormat="1" applyFont="1" applyFill="1" applyBorder="1" applyAlignment="1" applyProtection="1">
      <alignment horizontal="center" vertical="center"/>
    </xf>
    <xf numFmtId="0" fontId="0" fillId="0" borderId="3" xfId="0" applyBorder="1" applyAlignment="1">
      <alignment wrapText="1"/>
    </xf>
    <xf numFmtId="0" fontId="0" fillId="0" borderId="12" xfId="0" applyBorder="1" applyAlignment="1">
      <alignment wrapText="1"/>
    </xf>
    <xf numFmtId="0" fontId="39" fillId="0" borderId="1" xfId="0" applyFont="1" applyBorder="1" applyAlignment="1">
      <alignment horizontal="center" vertical="center"/>
    </xf>
    <xf numFmtId="0" fontId="55" fillId="0" borderId="3" xfId="0" applyFont="1" applyFill="1" applyBorder="1" applyAlignment="1">
      <alignment horizontal="right" vertical="center"/>
    </xf>
    <xf numFmtId="0" fontId="18" fillId="0" borderId="1" xfId="0" applyFont="1" applyFill="1" applyBorder="1" applyAlignment="1" applyProtection="1">
      <alignment horizontal="center" vertical="center"/>
    </xf>
    <xf numFmtId="1" fontId="0" fillId="0" borderId="0" xfId="0" applyNumberFormat="1"/>
    <xf numFmtId="10" fontId="0" fillId="0" borderId="0" xfId="0" applyNumberFormat="1"/>
    <xf numFmtId="0" fontId="0" fillId="0" borderId="0" xfId="0" applyAlignment="1">
      <alignment horizontal="left" vertical="top"/>
    </xf>
    <xf numFmtId="0" fontId="0" fillId="0" borderId="0" xfId="0" applyBorder="1" applyAlignment="1">
      <alignment wrapText="1"/>
    </xf>
    <xf numFmtId="0" fontId="0" fillId="0" borderId="9" xfId="0" applyBorder="1" applyAlignment="1">
      <alignment wrapText="1"/>
    </xf>
    <xf numFmtId="0" fontId="39" fillId="0" borderId="1" xfId="0" applyFont="1" applyBorder="1" applyAlignment="1">
      <alignment horizontal="center" vertical="center" wrapText="1"/>
    </xf>
    <xf numFmtId="0" fontId="24" fillId="4"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3" fontId="66" fillId="3" borderId="1" xfId="0" applyNumberFormat="1" applyFont="1" applyFill="1" applyBorder="1" applyAlignment="1">
      <alignment horizontal="center" vertical="center"/>
    </xf>
    <xf numFmtId="49" fontId="8" fillId="3" borderId="1" xfId="0" applyNumberFormat="1" applyFont="1" applyFill="1" applyBorder="1" applyAlignment="1" applyProtection="1">
      <alignment horizontal="center" vertical="center" wrapText="1"/>
    </xf>
    <xf numFmtId="3" fontId="66" fillId="3" borderId="1" xfId="0" applyNumberFormat="1" applyFont="1" applyFill="1" applyBorder="1" applyAlignment="1">
      <alignment horizontal="right" vertical="center" wrapText="1" indent="1"/>
    </xf>
    <xf numFmtId="14" fontId="66" fillId="3" borderId="1" xfId="0" applyNumberFormat="1" applyFont="1" applyFill="1" applyBorder="1" applyAlignment="1">
      <alignment horizontal="center" vertical="center"/>
    </xf>
    <xf numFmtId="0" fontId="42" fillId="0" borderId="1" xfId="0" applyFont="1" applyBorder="1" applyAlignment="1">
      <alignment horizontal="center" vertical="center"/>
    </xf>
    <xf numFmtId="0" fontId="42" fillId="0" borderId="1" xfId="0" applyFont="1" applyBorder="1" applyAlignment="1">
      <alignment horizontal="center" vertical="center" wrapText="1"/>
    </xf>
    <xf numFmtId="0" fontId="61" fillId="4" borderId="1" xfId="0" applyFont="1" applyFill="1" applyBorder="1" applyAlignment="1" applyProtection="1">
      <alignment horizontal="center" vertical="center" wrapText="1"/>
    </xf>
    <xf numFmtId="0" fontId="49" fillId="3" borderId="1" xfId="0" applyFont="1" applyFill="1" applyBorder="1" applyAlignment="1">
      <alignment horizontal="center" vertical="center"/>
    </xf>
    <xf numFmtId="3" fontId="49" fillId="3" borderId="1" xfId="0" applyNumberFormat="1" applyFont="1" applyFill="1" applyBorder="1" applyAlignment="1">
      <alignment horizontal="right" vertical="center" indent="1"/>
    </xf>
    <xf numFmtId="0" fontId="55" fillId="0" borderId="3" xfId="0" applyFont="1" applyFill="1" applyBorder="1" applyAlignment="1">
      <alignment horizontal="right" vertical="center" wrapText="1"/>
    </xf>
    <xf numFmtId="0" fontId="53" fillId="7" borderId="1" xfId="0" applyFont="1" applyFill="1" applyBorder="1" applyAlignment="1">
      <alignment horizontal="center" vertical="center"/>
    </xf>
    <xf numFmtId="0" fontId="0" fillId="0" borderId="12" xfId="0" applyBorder="1"/>
    <xf numFmtId="0" fontId="49" fillId="0" borderId="8" xfId="0" applyFont="1" applyBorder="1" applyAlignment="1">
      <alignment horizontal="left" vertical="center" indent="1"/>
    </xf>
    <xf numFmtId="0" fontId="27" fillId="0" borderId="0" xfId="0" applyFont="1" applyBorder="1" applyAlignment="1">
      <alignment horizontal="left" vertical="center" indent="1"/>
    </xf>
    <xf numFmtId="0" fontId="0" fillId="0" borderId="9" xfId="0" applyBorder="1"/>
    <xf numFmtId="0" fontId="0" fillId="0" borderId="7" xfId="0" applyBorder="1"/>
    <xf numFmtId="49" fontId="43" fillId="0" borderId="1" xfId="0" applyNumberFormat="1" applyFont="1" applyBorder="1" applyAlignment="1">
      <alignment horizontal="center" vertical="center"/>
    </xf>
    <xf numFmtId="0" fontId="0" fillId="0" borderId="0" xfId="0" applyBorder="1" applyAlignment="1">
      <alignment horizontal="left" vertical="center" indent="1"/>
    </xf>
    <xf numFmtId="0" fontId="0" fillId="0" borderId="8" xfId="0" applyBorder="1"/>
    <xf numFmtId="0" fontId="7" fillId="0" borderId="8" xfId="0" applyFont="1" applyBorder="1" applyAlignment="1">
      <alignment vertical="center"/>
    </xf>
    <xf numFmtId="0" fontId="0" fillId="0" borderId="0" xfId="0" applyBorder="1" applyAlignment="1"/>
    <xf numFmtId="0" fontId="19" fillId="0" borderId="3" xfId="5">
      <alignment horizontal="left" vertical="top" wrapText="1"/>
    </xf>
    <xf numFmtId="0" fontId="0" fillId="0" borderId="0" xfId="0" applyAlignment="1">
      <alignment horizontal="left" vertical="top"/>
    </xf>
    <xf numFmtId="0" fontId="80" fillId="0" borderId="0" xfId="0" applyFont="1" applyAlignment="1" applyProtection="1">
      <alignment horizontal="left" vertical="center"/>
    </xf>
    <xf numFmtId="0" fontId="54" fillId="0" borderId="0" xfId="0" applyFont="1" applyAlignment="1">
      <alignment horizontal="left" vertical="center"/>
    </xf>
    <xf numFmtId="0" fontId="9" fillId="3" borderId="13"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49" fillId="0" borderId="2" xfId="0" applyFont="1" applyBorder="1" applyAlignment="1">
      <alignment horizontal="left" vertical="center"/>
    </xf>
    <xf numFmtId="0" fontId="49" fillId="0" borderId="2" xfId="0" applyFont="1" applyFill="1" applyBorder="1" applyAlignment="1">
      <alignment horizontal="center" vertical="center"/>
    </xf>
    <xf numFmtId="0" fontId="0" fillId="0" borderId="0" xfId="0" applyBorder="1" applyAlignment="1" applyProtection="1">
      <alignment horizontal="center"/>
    </xf>
    <xf numFmtId="0" fontId="0" fillId="0" borderId="0" xfId="0"/>
    <xf numFmtId="0" fontId="0" fillId="0" borderId="0" xfId="0"/>
    <xf numFmtId="0" fontId="0" fillId="0" borderId="0" xfId="0" applyBorder="1" applyAlignment="1"/>
    <xf numFmtId="0" fontId="62" fillId="0" borderId="16" xfId="0" applyFont="1" applyBorder="1" applyAlignment="1"/>
    <xf numFmtId="0" fontId="0" fillId="0" borderId="17" xfId="0" applyBorder="1" applyAlignment="1"/>
    <xf numFmtId="0" fontId="46" fillId="0" borderId="17" xfId="0" applyFont="1" applyBorder="1"/>
    <xf numFmtId="0" fontId="84" fillId="0" borderId="17" xfId="0" applyFont="1" applyFill="1" applyBorder="1" applyAlignment="1" applyProtection="1">
      <alignment horizontal="center" vertical="center"/>
    </xf>
    <xf numFmtId="0" fontId="0" fillId="0" borderId="17" xfId="0" applyBorder="1" applyAlignment="1">
      <alignment horizontal="center" vertical="center"/>
    </xf>
    <xf numFmtId="0" fontId="85" fillId="0" borderId="18" xfId="0" applyFont="1" applyFill="1" applyBorder="1" applyAlignment="1" applyProtection="1">
      <alignment horizontal="center" vertical="center"/>
    </xf>
    <xf numFmtId="0" fontId="46" fillId="0" borderId="0" xfId="0" applyFont="1"/>
    <xf numFmtId="0" fontId="0" fillId="0" borderId="19" xfId="0" applyBorder="1" applyAlignment="1"/>
    <xf numFmtId="0" fontId="46" fillId="0" borderId="0" xfId="0" applyFont="1" applyBorder="1"/>
    <xf numFmtId="0" fontId="85" fillId="0" borderId="20" xfId="0" applyFont="1" applyFill="1" applyBorder="1" applyAlignment="1" applyProtection="1">
      <alignment horizontal="center" vertical="center"/>
    </xf>
    <xf numFmtId="0" fontId="87" fillId="0" borderId="19" xfId="0" applyFont="1" applyBorder="1" applyAlignment="1"/>
    <xf numFmtId="0" fontId="88" fillId="0" borderId="0" xfId="0" applyFont="1" applyBorder="1" applyAlignment="1"/>
    <xf numFmtId="0" fontId="58" fillId="0" borderId="20" xfId="0" applyFont="1" applyBorder="1" applyAlignment="1" applyProtection="1">
      <alignment horizontal="center" vertical="center"/>
    </xf>
    <xf numFmtId="0" fontId="46" fillId="0" borderId="20" xfId="0" applyFont="1" applyBorder="1"/>
    <xf numFmtId="0" fontId="46" fillId="0" borderId="19" xfId="0" applyFont="1" applyBorder="1"/>
    <xf numFmtId="0" fontId="43" fillId="0" borderId="19" xfId="0" quotePrefix="1" applyNumberFormat="1" applyFont="1" applyBorder="1" applyAlignment="1">
      <alignment horizontal="center"/>
    </xf>
    <xf numFmtId="0" fontId="27" fillId="0" borderId="0" xfId="0" applyNumberFormat="1" applyFont="1" applyAlignment="1">
      <alignment horizontal="center"/>
    </xf>
    <xf numFmtId="0" fontId="27" fillId="0" borderId="20" xfId="0" applyNumberFormat="1" applyFont="1" applyBorder="1" applyAlignment="1">
      <alignment horizontal="center"/>
    </xf>
    <xf numFmtId="0" fontId="27" fillId="0" borderId="19" xfId="0" applyNumberFormat="1" applyFont="1" applyBorder="1" applyAlignment="1">
      <alignment horizontal="center"/>
    </xf>
    <xf numFmtId="0" fontId="43" fillId="0" borderId="19" xfId="0" applyFont="1" applyBorder="1" applyAlignment="1">
      <alignment horizontal="center" vertical="center"/>
    </xf>
    <xf numFmtId="0" fontId="43" fillId="0" borderId="0" xfId="0" applyFont="1" applyAlignment="1">
      <alignment horizontal="center" vertical="center"/>
    </xf>
    <xf numFmtId="0" fontId="43" fillId="0" borderId="20" xfId="0" applyFont="1"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0" xfId="0" applyNumberFormat="1" applyFill="1" applyAlignment="1" applyProtection="1"/>
    <xf numFmtId="0" fontId="0" fillId="0" borderId="0" xfId="0" applyNumberFormat="1" applyFill="1" applyAlignment="1" applyProtection="1">
      <alignment horizontal="center"/>
    </xf>
    <xf numFmtId="0" fontId="0" fillId="0" borderId="0" xfId="0" applyBorder="1" applyAlignment="1"/>
    <xf numFmtId="0" fontId="20" fillId="3" borderId="1" xfId="0" applyFont="1" applyFill="1" applyBorder="1" applyAlignment="1" applyProtection="1">
      <alignment horizontal="center" vertical="center"/>
    </xf>
    <xf numFmtId="0" fontId="0" fillId="0" borderId="9" xfId="0" applyBorder="1" applyAlignment="1"/>
    <xf numFmtId="0" fontId="9" fillId="0" borderId="8" xfId="0" applyFont="1" applyFill="1" applyBorder="1" applyAlignment="1" applyProtection="1">
      <alignment horizontal="left" vertical="center"/>
      <protection locked="0"/>
    </xf>
    <xf numFmtId="0" fontId="61" fillId="4" borderId="1" xfId="0" applyFont="1" applyFill="1" applyBorder="1" applyAlignment="1" applyProtection="1">
      <alignment horizontal="center" vertical="center" wrapText="1"/>
    </xf>
    <xf numFmtId="0" fontId="19" fillId="0" borderId="3" xfId="0" applyFont="1" applyBorder="1" applyAlignment="1" applyProtection="1">
      <alignment horizontal="left" vertical="top" wrapText="1"/>
    </xf>
    <xf numFmtId="0" fontId="49" fillId="0" borderId="1" xfId="0" applyFont="1" applyBorder="1" applyAlignment="1">
      <alignment horizontal="center" vertical="center" wrapText="1"/>
    </xf>
    <xf numFmtId="49" fontId="65" fillId="0" borderId="1" xfId="0" applyNumberFormat="1" applyFont="1" applyFill="1" applyBorder="1" applyAlignment="1" applyProtection="1">
      <alignment horizontal="center" vertical="center" wrapText="1"/>
    </xf>
    <xf numFmtId="0" fontId="55" fillId="0" borderId="19" xfId="0" applyFont="1" applyBorder="1" applyAlignment="1">
      <alignment horizontal="center"/>
    </xf>
    <xf numFmtId="0" fontId="56" fillId="0" borderId="0" xfId="0" applyFont="1" applyAlignment="1">
      <alignment horizontal="center"/>
    </xf>
    <xf numFmtId="0" fontId="56" fillId="0" borderId="20" xfId="0" applyFont="1" applyBorder="1" applyAlignment="1">
      <alignment horizontal="center"/>
    </xf>
    <xf numFmtId="0" fontId="56" fillId="0" borderId="19" xfId="0" applyFont="1" applyBorder="1" applyAlignment="1">
      <alignment horizontal="center"/>
    </xf>
    <xf numFmtId="0" fontId="56" fillId="0" borderId="21" xfId="0" applyFont="1" applyBorder="1" applyAlignment="1">
      <alignment horizontal="center"/>
    </xf>
    <xf numFmtId="0" fontId="56" fillId="0" borderId="22" xfId="0" applyFont="1" applyBorder="1" applyAlignment="1">
      <alignment horizontal="center"/>
    </xf>
    <xf numFmtId="0" fontId="56" fillId="0" borderId="23" xfId="0" applyFont="1" applyBorder="1" applyAlignment="1">
      <alignment horizontal="center"/>
    </xf>
    <xf numFmtId="0" fontId="43" fillId="0" borderId="0" xfId="0" applyNumberFormat="1" applyFont="1" applyAlignment="1">
      <alignment horizontal="right" vertical="center"/>
    </xf>
    <xf numFmtId="0" fontId="0" fillId="0" borderId="0" xfId="0" applyAlignment="1">
      <alignment horizontal="right" vertical="center"/>
    </xf>
    <xf numFmtId="0" fontId="43" fillId="0" borderId="0" xfId="0" applyNumberFormat="1" applyFont="1" applyAlignment="1">
      <alignment horizontal="left" vertical="center"/>
    </xf>
    <xf numFmtId="0" fontId="0" fillId="0" borderId="0" xfId="0" applyAlignment="1">
      <alignment horizontal="left" vertical="center"/>
    </xf>
    <xf numFmtId="0" fontId="43" fillId="0" borderId="19" xfId="0" applyFont="1" applyBorder="1" applyAlignment="1">
      <alignment horizontal="center" vertical="center" wrapText="1"/>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86" fillId="9" borderId="0" xfId="0" applyFont="1" applyFill="1" applyAlignment="1">
      <alignment horizontal="center" vertical="center"/>
    </xf>
    <xf numFmtId="0" fontId="89" fillId="0" borderId="0" xfId="0" applyFont="1" applyBorder="1" applyAlignment="1" applyProtection="1">
      <alignment vertical="center"/>
    </xf>
    <xf numFmtId="0" fontId="0" fillId="0" borderId="0" xfId="0" applyBorder="1" applyAlignment="1">
      <alignment vertical="center"/>
    </xf>
    <xf numFmtId="0" fontId="27" fillId="0" borderId="19" xfId="0" applyFont="1" applyBorder="1" applyAlignment="1">
      <alignment horizontal="center" vertical="center" wrapText="1"/>
    </xf>
    <xf numFmtId="0" fontId="0" fillId="0" borderId="0" xfId="0" applyAlignment="1">
      <alignment horizontal="center" vertical="center"/>
    </xf>
    <xf numFmtId="0" fontId="78" fillId="0" borderId="11" xfId="0" applyFont="1" applyBorder="1" applyAlignment="1">
      <alignment horizontal="left" vertical="center"/>
    </xf>
    <xf numFmtId="0" fontId="41" fillId="0" borderId="3" xfId="0" applyFont="1" applyBorder="1" applyAlignment="1">
      <alignment horizontal="left" vertical="center"/>
    </xf>
    <xf numFmtId="0" fontId="41" fillId="0" borderId="12" xfId="0" applyFont="1" applyBorder="1" applyAlignment="1">
      <alignment horizontal="left" vertical="center"/>
    </xf>
    <xf numFmtId="0" fontId="41" fillId="0" borderId="5" xfId="0" applyFont="1" applyBorder="1" applyAlignment="1">
      <alignment horizontal="left" vertical="center"/>
    </xf>
    <xf numFmtId="0" fontId="41" fillId="0" borderId="6" xfId="0" applyFont="1" applyBorder="1" applyAlignment="1">
      <alignment horizontal="left" vertical="center"/>
    </xf>
    <xf numFmtId="0" fontId="41" fillId="0" borderId="7" xfId="0" applyFont="1" applyBorder="1" applyAlignment="1">
      <alignment horizontal="left" vertical="center"/>
    </xf>
    <xf numFmtId="0" fontId="78" fillId="0" borderId="11" xfId="0" applyFont="1"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3" fillId="3" borderId="11" xfId="0" applyFont="1" applyFill="1" applyBorder="1" applyAlignment="1">
      <alignment horizontal="left" vertical="center"/>
    </xf>
    <xf numFmtId="0" fontId="43" fillId="3" borderId="3" xfId="0" applyFont="1" applyFill="1" applyBorder="1" applyAlignment="1">
      <alignment horizontal="left" vertical="center"/>
    </xf>
    <xf numFmtId="0" fontId="43" fillId="3" borderId="12" xfId="0" applyFont="1" applyFill="1" applyBorder="1" applyAlignment="1">
      <alignment horizontal="left" vertical="center"/>
    </xf>
    <xf numFmtId="0" fontId="43" fillId="3" borderId="8" xfId="0" applyFont="1" applyFill="1" applyBorder="1" applyAlignment="1">
      <alignment horizontal="left" vertical="center"/>
    </xf>
    <xf numFmtId="0" fontId="43" fillId="3" borderId="0" xfId="0" applyFont="1" applyFill="1" applyBorder="1" applyAlignment="1">
      <alignment horizontal="left" vertical="center"/>
    </xf>
    <xf numFmtId="0" fontId="43" fillId="3" borderId="9" xfId="0" applyFont="1" applyFill="1" applyBorder="1" applyAlignment="1">
      <alignment horizontal="left" vertical="center"/>
    </xf>
    <xf numFmtId="0" fontId="43" fillId="3" borderId="5" xfId="0" applyFont="1" applyFill="1" applyBorder="1" applyAlignment="1">
      <alignment horizontal="left" vertical="center"/>
    </xf>
    <xf numFmtId="0" fontId="43" fillId="3" borderId="6" xfId="0" applyFont="1" applyFill="1" applyBorder="1" applyAlignment="1">
      <alignment horizontal="left" vertical="center"/>
    </xf>
    <xf numFmtId="0" fontId="43" fillId="3" borderId="7" xfId="0" applyFont="1" applyFill="1" applyBorder="1" applyAlignment="1">
      <alignment horizontal="left" vertical="center"/>
    </xf>
    <xf numFmtId="0" fontId="43" fillId="3" borderId="0" xfId="0" applyFont="1" applyFill="1" applyBorder="1" applyAlignment="1">
      <alignment horizontal="center" vertical="center"/>
    </xf>
    <xf numFmtId="0" fontId="43" fillId="3" borderId="9" xfId="0" applyFont="1" applyFill="1" applyBorder="1" applyAlignment="1">
      <alignment horizontal="center" vertical="center"/>
    </xf>
    <xf numFmtId="0" fontId="43" fillId="3" borderId="6" xfId="0" applyFont="1" applyFill="1" applyBorder="1" applyAlignment="1">
      <alignment horizontal="center" vertical="center"/>
    </xf>
    <xf numFmtId="0" fontId="43" fillId="3" borderId="7" xfId="0" applyFont="1" applyFill="1" applyBorder="1" applyAlignment="1">
      <alignment horizontal="center" vertical="center"/>
    </xf>
    <xf numFmtId="0" fontId="5" fillId="0" borderId="10" xfId="0" applyFont="1" applyBorder="1" applyAlignment="1"/>
    <xf numFmtId="0" fontId="5" fillId="0" borderId="4" xfId="0" applyFont="1" applyBorder="1" applyAlignment="1"/>
    <xf numFmtId="0" fontId="5" fillId="0" borderId="2" xfId="0" applyFont="1" applyBorder="1" applyAlignment="1"/>
    <xf numFmtId="14" fontId="19" fillId="0" borderId="3" xfId="0" applyNumberFormat="1" applyFont="1" applyFill="1" applyBorder="1" applyAlignment="1" applyProtection="1">
      <alignment horizontal="left" vertical="center"/>
    </xf>
    <xf numFmtId="0" fontId="56" fillId="0" borderId="3" xfId="0" applyFont="1" applyBorder="1" applyAlignment="1">
      <alignment horizontal="left" vertical="center"/>
    </xf>
    <xf numFmtId="0" fontId="34" fillId="0" borderId="3" xfId="0" applyFont="1" applyFill="1" applyBorder="1" applyAlignment="1"/>
    <xf numFmtId="0" fontId="0" fillId="0" borderId="3" xfId="0" applyBorder="1" applyAlignment="1"/>
    <xf numFmtId="0" fontId="9" fillId="0" borderId="10" xfId="0" applyFont="1" applyBorder="1" applyAlignment="1" applyProtection="1">
      <alignment horizontal="left" vertical="center" indent="2"/>
    </xf>
    <xf numFmtId="0" fontId="37" fillId="0" borderId="4" xfId="0" applyFont="1" applyBorder="1" applyAlignment="1">
      <alignment horizontal="left" vertical="center" indent="2"/>
    </xf>
    <xf numFmtId="0" fontId="37" fillId="0" borderId="2" xfId="0" applyFont="1" applyBorder="1" applyAlignment="1">
      <alignment horizontal="left" vertical="center" indent="2"/>
    </xf>
    <xf numFmtId="0" fontId="9" fillId="0" borderId="11" xfId="0" applyFont="1" applyBorder="1" applyAlignment="1" applyProtection="1">
      <alignment horizontal="center" vertical="center"/>
    </xf>
    <xf numFmtId="0" fontId="49" fillId="3" borderId="10" xfId="0" applyFont="1" applyFill="1" applyBorder="1" applyAlignment="1">
      <alignment horizontal="left" vertical="center" indent="2"/>
    </xf>
    <xf numFmtId="0" fontId="49" fillId="3" borderId="4" xfId="0" applyFont="1" applyFill="1" applyBorder="1" applyAlignment="1">
      <alignment horizontal="left" vertical="center" indent="2"/>
    </xf>
    <xf numFmtId="0" fontId="49" fillId="3" borderId="2" xfId="0" applyFont="1" applyFill="1" applyBorder="1" applyAlignment="1">
      <alignment horizontal="left" vertical="center" indent="2"/>
    </xf>
    <xf numFmtId="0" fontId="9" fillId="0" borderId="4" xfId="0" applyFont="1" applyFill="1" applyBorder="1" applyAlignment="1" applyProtection="1">
      <alignment horizontal="left" vertical="center" indent="2"/>
      <protection locked="0"/>
    </xf>
    <xf numFmtId="0" fontId="0" fillId="0" borderId="4" xfId="0" applyBorder="1" applyAlignment="1">
      <alignment horizontal="left" vertical="center" indent="2"/>
    </xf>
    <xf numFmtId="0" fontId="9" fillId="3" borderId="10" xfId="0" applyFont="1" applyFill="1" applyBorder="1" applyAlignment="1" applyProtection="1">
      <alignment horizontal="left" vertical="center" indent="2"/>
      <protection locked="0"/>
    </xf>
    <xf numFmtId="0" fontId="0" fillId="3" borderId="4" xfId="0" applyFill="1" applyBorder="1" applyAlignment="1">
      <alignment horizontal="left" vertical="center" indent="2"/>
    </xf>
    <xf numFmtId="0" fontId="0" fillId="3" borderId="2" xfId="0" applyFill="1" applyBorder="1" applyAlignment="1">
      <alignment horizontal="left" vertical="center" indent="2"/>
    </xf>
    <xf numFmtId="0" fontId="49" fillId="0" borderId="4" xfId="0" applyFont="1" applyFill="1" applyBorder="1" applyAlignment="1">
      <alignment horizontal="left" vertical="center"/>
    </xf>
    <xf numFmtId="0" fontId="66" fillId="0" borderId="4" xfId="0" applyFont="1" applyBorder="1" applyAlignment="1">
      <alignment horizontal="left" vertical="center"/>
    </xf>
    <xf numFmtId="0" fontId="66" fillId="0" borderId="2" xfId="0" applyFont="1" applyBorder="1" applyAlignment="1">
      <alignment horizontal="left" vertical="center"/>
    </xf>
    <xf numFmtId="0" fontId="49" fillId="0" borderId="11" xfId="0" applyFont="1" applyBorder="1" applyAlignment="1">
      <alignment horizontal="left" vertical="top"/>
    </xf>
    <xf numFmtId="0" fontId="27" fillId="0" borderId="3" xfId="0" applyFont="1" applyBorder="1" applyAlignment="1">
      <alignment horizontal="left" vertical="top"/>
    </xf>
    <xf numFmtId="0" fontId="27" fillId="0" borderId="12" xfId="0" applyFont="1" applyBorder="1" applyAlignment="1">
      <alignment horizontal="left" vertical="top"/>
    </xf>
    <xf numFmtId="0" fontId="27" fillId="0" borderId="8" xfId="0" applyFont="1" applyBorder="1" applyAlignment="1">
      <alignment horizontal="left" vertical="top"/>
    </xf>
    <xf numFmtId="0" fontId="27" fillId="0" borderId="0" xfId="0" applyFont="1" applyBorder="1" applyAlignment="1">
      <alignment horizontal="left" vertical="top"/>
    </xf>
    <xf numFmtId="0" fontId="27" fillId="0" borderId="9" xfId="0" applyFont="1" applyBorder="1" applyAlignment="1">
      <alignment horizontal="left" vertical="top"/>
    </xf>
    <xf numFmtId="0" fontId="27" fillId="0" borderId="5" xfId="0" applyFont="1" applyBorder="1" applyAlignment="1">
      <alignment horizontal="left" vertical="top"/>
    </xf>
    <xf numFmtId="0" fontId="27" fillId="0" borderId="6" xfId="0" applyFont="1" applyBorder="1" applyAlignment="1">
      <alignment horizontal="left" vertical="top"/>
    </xf>
    <xf numFmtId="0" fontId="27" fillId="0" borderId="7" xfId="0" applyFont="1" applyBorder="1" applyAlignment="1">
      <alignment horizontal="left" vertical="top"/>
    </xf>
    <xf numFmtId="0" fontId="49" fillId="0" borderId="10" xfId="0" applyFont="1" applyBorder="1" applyAlignment="1">
      <alignment horizontal="left" vertical="center" indent="2"/>
    </xf>
    <xf numFmtId="0" fontId="49" fillId="0" borderId="4" xfId="0" applyFont="1" applyBorder="1" applyAlignment="1">
      <alignment horizontal="left" vertical="center" indent="2"/>
    </xf>
    <xf numFmtId="0" fontId="49" fillId="0" borderId="2" xfId="0" applyFont="1" applyBorder="1" applyAlignment="1">
      <alignment horizontal="left" vertical="center" indent="2"/>
    </xf>
    <xf numFmtId="0" fontId="9" fillId="3" borderId="10" xfId="0" applyFont="1" applyFill="1" applyBorder="1" applyAlignment="1" applyProtection="1">
      <alignment horizontal="left" vertical="center" indent="2"/>
    </xf>
    <xf numFmtId="0" fontId="37" fillId="8" borderId="10" xfId="0" applyFont="1" applyFill="1" applyBorder="1" applyAlignment="1"/>
    <xf numFmtId="0" fontId="0" fillId="8" borderId="4" xfId="0" applyFill="1" applyBorder="1" applyAlignment="1"/>
    <xf numFmtId="0" fontId="0" fillId="8" borderId="2" xfId="0" applyFill="1" applyBorder="1" applyAlignment="1"/>
    <xf numFmtId="14" fontId="49" fillId="3" borderId="10" xfId="0" applyNumberFormat="1" applyFont="1" applyFill="1" applyBorder="1" applyAlignment="1">
      <alignment horizontal="left" vertical="center" indent="2"/>
    </xf>
    <xf numFmtId="14" fontId="49" fillId="3" borderId="4" xfId="0" applyNumberFormat="1" applyFont="1" applyFill="1" applyBorder="1" applyAlignment="1">
      <alignment horizontal="left" vertical="center" indent="2"/>
    </xf>
    <xf numFmtId="14" fontId="49" fillId="3" borderId="2" xfId="0" applyNumberFormat="1" applyFont="1" applyFill="1" applyBorder="1" applyAlignment="1">
      <alignment horizontal="left" vertical="center" indent="2"/>
    </xf>
    <xf numFmtId="0" fontId="69" fillId="0" borderId="10" xfId="0" applyFont="1" applyFill="1" applyBorder="1" applyAlignment="1" applyProtection="1">
      <alignment horizontal="left" vertical="center"/>
    </xf>
    <xf numFmtId="0" fontId="69" fillId="0" borderId="4" xfId="0" applyFont="1" applyFill="1" applyBorder="1" applyAlignment="1" applyProtection="1">
      <alignment horizontal="left" vertical="center"/>
    </xf>
    <xf numFmtId="0" fontId="69" fillId="0" borderId="2" xfId="0" applyFont="1" applyFill="1" applyBorder="1" applyAlignment="1" applyProtection="1">
      <alignment horizontal="left" vertical="center"/>
    </xf>
    <xf numFmtId="0" fontId="9" fillId="0" borderId="11" xfId="0" applyFont="1" applyBorder="1" applyAlignment="1" applyProtection="1">
      <alignment horizontal="left" vertical="center" indent="2"/>
    </xf>
    <xf numFmtId="0" fontId="27" fillId="0" borderId="3" xfId="0" applyFont="1" applyBorder="1" applyAlignment="1">
      <alignment horizontal="left" vertical="center" indent="2"/>
    </xf>
    <xf numFmtId="0" fontId="27" fillId="0" borderId="12" xfId="0" applyFont="1" applyBorder="1" applyAlignment="1">
      <alignment horizontal="left" vertical="center" indent="2"/>
    </xf>
    <xf numFmtId="0" fontId="27" fillId="0" borderId="5" xfId="0" applyFont="1" applyBorder="1" applyAlignment="1">
      <alignment horizontal="left" vertical="center" indent="2"/>
    </xf>
    <xf numFmtId="0" fontId="27" fillId="0" borderId="6" xfId="0" applyFont="1" applyBorder="1" applyAlignment="1">
      <alignment horizontal="left" vertical="center" indent="2"/>
    </xf>
    <xf numFmtId="0" fontId="27" fillId="0" borderId="7" xfId="0" applyFont="1" applyBorder="1" applyAlignment="1">
      <alignment horizontal="left" vertical="center" indent="2"/>
    </xf>
    <xf numFmtId="0" fontId="9" fillId="3" borderId="11" xfId="0" applyFont="1" applyFill="1" applyBorder="1" applyAlignment="1" applyProtection="1">
      <alignment horizontal="left" vertical="center" indent="2"/>
    </xf>
    <xf numFmtId="0" fontId="27" fillId="3" borderId="3" xfId="0" applyFont="1" applyFill="1" applyBorder="1" applyAlignment="1">
      <alignment horizontal="left" vertical="center" indent="2"/>
    </xf>
    <xf numFmtId="0" fontId="0" fillId="3" borderId="3" xfId="0" applyFill="1" applyBorder="1" applyAlignment="1">
      <alignment horizontal="left" vertical="center" indent="2"/>
    </xf>
    <xf numFmtId="0" fontId="0" fillId="3" borderId="12" xfId="0" applyFill="1" applyBorder="1" applyAlignment="1">
      <alignment horizontal="left" vertical="center" indent="2"/>
    </xf>
    <xf numFmtId="0" fontId="27" fillId="3" borderId="5" xfId="0" applyFont="1" applyFill="1" applyBorder="1" applyAlignment="1">
      <alignment horizontal="left" vertical="center" indent="2"/>
    </xf>
    <xf numFmtId="0" fontId="27" fillId="3" borderId="6" xfId="0" applyFont="1" applyFill="1" applyBorder="1" applyAlignment="1">
      <alignment horizontal="left" vertical="center" indent="2"/>
    </xf>
    <xf numFmtId="0" fontId="0" fillId="3" borderId="6" xfId="0" applyFill="1" applyBorder="1" applyAlignment="1">
      <alignment horizontal="left" vertical="center" indent="2"/>
    </xf>
    <xf numFmtId="0" fontId="0" fillId="3" borderId="7" xfId="0" applyFill="1" applyBorder="1" applyAlignment="1">
      <alignment horizontal="left" vertical="center" indent="2"/>
    </xf>
    <xf numFmtId="0" fontId="9" fillId="0" borderId="11" xfId="0" applyFont="1" applyBorder="1" applyAlignment="1" applyProtection="1">
      <alignment horizontal="center" vertical="center" wrapText="1"/>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49" fontId="49" fillId="3" borderId="11" xfId="0" applyNumberFormat="1" applyFont="1" applyFill="1" applyBorder="1" applyAlignment="1">
      <alignment horizontal="left" vertical="center" indent="2"/>
    </xf>
    <xf numFmtId="49" fontId="49" fillId="3" borderId="3" xfId="0" applyNumberFormat="1" applyFont="1" applyFill="1" applyBorder="1" applyAlignment="1">
      <alignment horizontal="left" vertical="center" indent="2"/>
    </xf>
    <xf numFmtId="49" fontId="49" fillId="3" borderId="12" xfId="0" applyNumberFormat="1" applyFont="1" applyFill="1" applyBorder="1" applyAlignment="1">
      <alignment horizontal="left" vertical="center" indent="2"/>
    </xf>
    <xf numFmtId="49" fontId="49" fillId="3" borderId="5" xfId="0" applyNumberFormat="1" applyFont="1" applyFill="1" applyBorder="1" applyAlignment="1">
      <alignment horizontal="left" vertical="center" indent="2"/>
    </xf>
    <xf numFmtId="49" fontId="49" fillId="3" borderId="6" xfId="0" applyNumberFormat="1" applyFont="1" applyFill="1" applyBorder="1" applyAlignment="1">
      <alignment horizontal="left" vertical="center" indent="2"/>
    </xf>
    <xf numFmtId="49" fontId="49" fillId="3" borderId="7" xfId="0" applyNumberFormat="1" applyFont="1" applyFill="1" applyBorder="1" applyAlignment="1">
      <alignment horizontal="left" vertical="center" indent="2"/>
    </xf>
    <xf numFmtId="0" fontId="9" fillId="0" borderId="10" xfId="0" applyFont="1" applyBorder="1" applyAlignment="1" applyProtection="1">
      <alignment horizontal="left" vertical="center" indent="1"/>
    </xf>
    <xf numFmtId="0" fontId="9" fillId="0" borderId="4" xfId="0" applyFont="1" applyBorder="1" applyAlignment="1" applyProtection="1">
      <alignment horizontal="left" vertical="center" indent="1"/>
    </xf>
    <xf numFmtId="0" fontId="9" fillId="0" borderId="2" xfId="0" applyFont="1" applyBorder="1" applyAlignment="1" applyProtection="1">
      <alignment horizontal="left" vertical="center" indent="1"/>
    </xf>
    <xf numFmtId="0" fontId="9" fillId="0" borderId="10" xfId="0" applyFont="1" applyFill="1" applyBorder="1" applyAlignment="1" applyProtection="1">
      <alignment horizontal="left" vertical="center" indent="1"/>
    </xf>
    <xf numFmtId="0" fontId="27" fillId="0" borderId="4" xfId="0" applyFont="1" applyFill="1" applyBorder="1" applyAlignment="1">
      <alignment horizontal="left" vertical="center" indent="1"/>
    </xf>
    <xf numFmtId="0" fontId="27" fillId="0" borderId="2" xfId="0" applyFont="1" applyFill="1" applyBorder="1" applyAlignment="1">
      <alignment horizontal="left" vertical="center" indent="1"/>
    </xf>
    <xf numFmtId="0" fontId="43" fillId="8" borderId="10" xfId="0" applyFont="1" applyFill="1" applyBorder="1" applyAlignment="1"/>
    <xf numFmtId="0" fontId="43" fillId="8" borderId="4" xfId="0" applyFont="1" applyFill="1" applyBorder="1" applyAlignment="1"/>
    <xf numFmtId="0" fontId="43" fillId="8" borderId="2" xfId="0" applyFont="1" applyFill="1" applyBorder="1" applyAlignment="1"/>
    <xf numFmtId="0" fontId="49" fillId="0" borderId="10" xfId="0" applyFont="1" applyBorder="1" applyAlignment="1">
      <alignment horizontal="center" vertical="center"/>
    </xf>
    <xf numFmtId="0" fontId="49" fillId="0" borderId="2" xfId="0" applyFont="1" applyBorder="1" applyAlignment="1">
      <alignment horizontal="center" vertical="center"/>
    </xf>
    <xf numFmtId="0" fontId="27" fillId="0" borderId="4" xfId="0" applyFont="1" applyBorder="1" applyAlignment="1">
      <alignment horizontal="left" vertical="center" indent="1"/>
    </xf>
    <xf numFmtId="0" fontId="49" fillId="3" borderId="10" xfId="0" applyFont="1" applyFill="1" applyBorder="1" applyAlignment="1">
      <alignment horizontal="left" vertical="center" indent="1"/>
    </xf>
    <xf numFmtId="0" fontId="22" fillId="3" borderId="4" xfId="0" applyFont="1" applyFill="1" applyBorder="1" applyAlignment="1">
      <alignment horizontal="left" vertical="center" indent="1"/>
    </xf>
    <xf numFmtId="0" fontId="22" fillId="0" borderId="4" xfId="0" applyFont="1" applyBorder="1" applyAlignment="1">
      <alignment horizontal="left" vertical="center" indent="1"/>
    </xf>
    <xf numFmtId="0" fontId="22" fillId="0" borderId="2" xfId="0" applyFont="1" applyBorder="1" applyAlignment="1">
      <alignment horizontal="left" vertical="center" indent="1"/>
    </xf>
    <xf numFmtId="0" fontId="9" fillId="2" borderId="10" xfId="0" applyFont="1" applyFill="1" applyBorder="1" applyAlignment="1" applyProtection="1">
      <alignment horizontal="left" vertical="center" wrapText="1"/>
      <protection locked="0"/>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pplyProtection="1"/>
    <xf numFmtId="0" fontId="0" fillId="0" borderId="4" xfId="0" applyBorder="1" applyAlignment="1" applyProtection="1"/>
    <xf numFmtId="0" fontId="0" fillId="0" borderId="6" xfId="0" applyBorder="1" applyAlignment="1" applyProtection="1"/>
    <xf numFmtId="0" fontId="0" fillId="0" borderId="2" xfId="0" applyBorder="1" applyAlignment="1" applyProtection="1"/>
    <xf numFmtId="0" fontId="69" fillId="0" borderId="11" xfId="0" applyFont="1" applyFill="1" applyBorder="1" applyAlignment="1" applyProtection="1">
      <alignment horizontal="left" vertical="center"/>
    </xf>
    <xf numFmtId="0" fontId="69" fillId="0" borderId="3" xfId="0" applyFont="1" applyFill="1" applyBorder="1" applyAlignment="1" applyProtection="1">
      <alignment horizontal="left" vertical="center"/>
    </xf>
    <xf numFmtId="0" fontId="69" fillId="0" borderId="12" xfId="0" applyFont="1" applyFill="1" applyBorder="1" applyAlignment="1" applyProtection="1">
      <alignment horizontal="left" vertical="center"/>
    </xf>
    <xf numFmtId="0" fontId="18" fillId="2" borderId="11" xfId="0" applyFont="1" applyFill="1" applyBorder="1" applyAlignment="1" applyProtection="1">
      <alignment horizontal="left" vertical="center"/>
      <protection locked="0"/>
    </xf>
    <xf numFmtId="0" fontId="18" fillId="2" borderId="3" xfId="0" applyFont="1" applyFill="1" applyBorder="1" applyAlignment="1" applyProtection="1">
      <alignment horizontal="left" vertical="center"/>
      <protection locked="0"/>
    </xf>
    <xf numFmtId="0" fontId="18" fillId="2" borderId="12" xfId="0" applyFont="1" applyFill="1" applyBorder="1" applyAlignment="1" applyProtection="1">
      <alignment horizontal="left" vertical="center"/>
      <protection locked="0"/>
    </xf>
    <xf numFmtId="0" fontId="18" fillId="2" borderId="8" xfId="0" applyFont="1" applyFill="1" applyBorder="1" applyAlignment="1" applyProtection="1">
      <alignment horizontal="left" vertical="center"/>
      <protection locked="0"/>
    </xf>
    <xf numFmtId="0" fontId="18" fillId="2" borderId="0" xfId="0" applyFont="1" applyFill="1" applyBorder="1" applyAlignment="1" applyProtection="1">
      <alignment horizontal="left" vertical="center"/>
      <protection locked="0"/>
    </xf>
    <xf numFmtId="0" fontId="18" fillId="2" borderId="9" xfId="0" applyFont="1" applyFill="1" applyBorder="1" applyAlignment="1" applyProtection="1">
      <alignment horizontal="left" vertical="center"/>
      <protection locked="0"/>
    </xf>
    <xf numFmtId="0" fontId="69" fillId="0" borderId="11" xfId="0" applyFont="1" applyFill="1" applyBorder="1" applyAlignment="1" applyProtection="1">
      <alignment horizontal="left" vertical="center" wrapText="1"/>
    </xf>
    <xf numFmtId="0" fontId="69" fillId="0" borderId="3" xfId="0" applyFont="1" applyFill="1" applyBorder="1" applyAlignment="1" applyProtection="1">
      <alignment horizontal="left" vertical="center" wrapText="1"/>
    </xf>
    <xf numFmtId="0" fontId="69" fillId="0" borderId="12" xfId="0" applyFont="1" applyFill="1" applyBorder="1" applyAlignment="1" applyProtection="1">
      <alignment horizontal="left" vertical="center" wrapText="1"/>
    </xf>
    <xf numFmtId="0" fontId="69" fillId="0" borderId="5" xfId="0" applyFont="1" applyFill="1" applyBorder="1" applyAlignment="1" applyProtection="1">
      <alignment horizontal="left" vertical="center" wrapText="1"/>
    </xf>
    <xf numFmtId="0" fontId="69" fillId="0" borderId="6" xfId="0" applyFont="1" applyFill="1" applyBorder="1" applyAlignment="1" applyProtection="1">
      <alignment horizontal="left" vertical="center" wrapText="1"/>
    </xf>
    <xf numFmtId="0" fontId="69" fillId="0" borderId="7" xfId="0" applyFont="1" applyFill="1" applyBorder="1" applyAlignment="1" applyProtection="1">
      <alignment horizontal="left" vertical="center" wrapText="1"/>
    </xf>
    <xf numFmtId="0" fontId="18" fillId="2" borderId="5" xfId="0" applyFont="1" applyFill="1" applyBorder="1" applyAlignment="1" applyProtection="1">
      <alignment horizontal="left" vertical="center"/>
      <protection locked="0"/>
    </xf>
    <xf numFmtId="0" fontId="18" fillId="2" borderId="6" xfId="0" applyFont="1" applyFill="1" applyBorder="1" applyAlignment="1" applyProtection="1">
      <alignment horizontal="left" vertical="center"/>
      <protection locked="0"/>
    </xf>
    <xf numFmtId="0" fontId="18" fillId="2" borderId="7" xfId="0" applyFont="1" applyFill="1" applyBorder="1" applyAlignment="1" applyProtection="1">
      <alignment horizontal="left" vertical="center"/>
      <protection locked="0"/>
    </xf>
    <xf numFmtId="0" fontId="69" fillId="0" borderId="8"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69" fillId="0" borderId="9" xfId="0" applyFont="1" applyFill="1" applyBorder="1" applyAlignment="1" applyProtection="1">
      <alignment horizontal="left" vertical="center"/>
    </xf>
    <xf numFmtId="0" fontId="42" fillId="0" borderId="10" xfId="0" applyFont="1" applyBorder="1" applyAlignment="1">
      <alignment horizontal="center" vertical="center"/>
    </xf>
    <xf numFmtId="0" fontId="42" fillId="0" borderId="4" xfId="0"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42" fillId="0" borderId="2" xfId="0" applyFont="1" applyBorder="1" applyAlignment="1">
      <alignment horizontal="center" vertical="center"/>
    </xf>
    <xf numFmtId="5" fontId="43" fillId="2" borderId="10" xfId="7" applyNumberFormat="1" applyFont="1" applyFill="1" applyBorder="1" applyAlignment="1" applyProtection="1">
      <alignment horizontal="left" vertical="center" indent="1"/>
      <protection locked="0"/>
    </xf>
    <xf numFmtId="5" fontId="43" fillId="2" borderId="4" xfId="7" applyNumberFormat="1" applyFont="1" applyFill="1" applyBorder="1" applyAlignment="1" applyProtection="1">
      <alignment horizontal="left" vertical="center" indent="1"/>
      <protection locked="0"/>
    </xf>
    <xf numFmtId="5" fontId="43" fillId="2" borderId="2" xfId="7" applyNumberFormat="1" applyFont="1" applyFill="1" applyBorder="1" applyAlignment="1" applyProtection="1">
      <alignment horizontal="left" vertical="center" indent="1"/>
      <protection locked="0"/>
    </xf>
    <xf numFmtId="164" fontId="18" fillId="2" borderId="10" xfId="0" applyNumberFormat="1" applyFont="1" applyFill="1" applyBorder="1" applyAlignment="1" applyProtection="1">
      <alignment horizontal="left" vertical="center" indent="1"/>
      <protection locked="0"/>
    </xf>
    <xf numFmtId="164" fontId="0" fillId="0" borderId="4" xfId="0" applyNumberFormat="1" applyFont="1" applyBorder="1" applyAlignment="1">
      <alignment horizontal="left" vertical="center" indent="1"/>
    </xf>
    <xf numFmtId="164" fontId="0" fillId="0" borderId="2" xfId="0" applyNumberFormat="1" applyFont="1" applyBorder="1" applyAlignment="1">
      <alignment horizontal="left" vertical="center" indent="1"/>
    </xf>
    <xf numFmtId="0" fontId="0" fillId="0" borderId="11" xfId="0" applyBorder="1" applyAlignment="1" applyProtection="1">
      <alignment horizontal="left" vertical="center"/>
    </xf>
    <xf numFmtId="0" fontId="0" fillId="0" borderId="3" xfId="0" applyBorder="1" applyAlignment="1" applyProtection="1">
      <alignment horizontal="left" vertical="center"/>
    </xf>
    <xf numFmtId="0" fontId="0" fillId="0" borderId="12" xfId="0" applyBorder="1" applyAlignment="1" applyProtection="1">
      <alignment horizontal="left" vertical="center"/>
    </xf>
    <xf numFmtId="0" fontId="81" fillId="4" borderId="5" xfId="0" applyFont="1" applyFill="1" applyBorder="1" applyAlignment="1">
      <alignment horizontal="left" vertical="center"/>
    </xf>
    <xf numFmtId="0" fontId="81" fillId="4" borderId="6" xfId="0" applyFont="1" applyFill="1" applyBorder="1" applyAlignment="1">
      <alignment horizontal="left" vertical="center"/>
    </xf>
    <xf numFmtId="0" fontId="81" fillId="4" borderId="7" xfId="0" applyFont="1" applyFill="1" applyBorder="1" applyAlignment="1">
      <alignment horizontal="left" vertical="center"/>
    </xf>
    <xf numFmtId="0" fontId="49" fillId="3" borderId="10" xfId="0" applyFont="1" applyFill="1" applyBorder="1" applyAlignment="1">
      <alignment horizontal="center" vertical="center"/>
    </xf>
    <xf numFmtId="0" fontId="49" fillId="3" borderId="2" xfId="0" applyFont="1" applyFill="1" applyBorder="1" applyAlignment="1">
      <alignment horizontal="center" vertical="center"/>
    </xf>
    <xf numFmtId="0" fontId="0" fillId="0" borderId="5" xfId="0" applyBorder="1" applyAlignment="1" applyProtection="1"/>
    <xf numFmtId="0" fontId="0" fillId="0" borderId="0" xfId="0" applyBorder="1" applyAlignment="1" applyProtection="1"/>
    <xf numFmtId="0" fontId="0" fillId="0" borderId="7" xfId="0" applyBorder="1" applyAlignment="1" applyProtection="1"/>
    <xf numFmtId="0" fontId="83" fillId="0" borderId="10" xfId="0" applyFont="1" applyBorder="1" applyAlignment="1" applyProtection="1">
      <alignment horizontal="center" vertical="center"/>
    </xf>
    <xf numFmtId="0" fontId="83" fillId="0" borderId="4" xfId="0" applyFont="1" applyBorder="1" applyAlignment="1" applyProtection="1">
      <alignment horizontal="center" vertical="center"/>
    </xf>
    <xf numFmtId="0" fontId="83" fillId="0" borderId="2" xfId="0" applyFont="1" applyBorder="1" applyAlignment="1" applyProtection="1">
      <alignment horizontal="center" vertical="center"/>
    </xf>
    <xf numFmtId="0" fontId="43" fillId="3" borderId="10" xfId="0" applyFont="1" applyFill="1" applyBorder="1" applyAlignment="1">
      <alignment horizontal="left" vertical="center"/>
    </xf>
    <xf numFmtId="0" fontId="43" fillId="0" borderId="4" xfId="0" applyFont="1" applyBorder="1" applyAlignment="1">
      <alignment horizontal="left" vertical="center"/>
    </xf>
    <xf numFmtId="0" fontId="43" fillId="0" borderId="2" xfId="0" applyFont="1" applyBorder="1" applyAlignment="1">
      <alignment horizontal="left" vertical="center"/>
    </xf>
    <xf numFmtId="0" fontId="81" fillId="4" borderId="8" xfId="0" applyFont="1" applyFill="1" applyBorder="1" applyAlignment="1">
      <alignment horizontal="left" vertical="center"/>
    </xf>
    <xf numFmtId="0" fontId="81" fillId="4" borderId="0" xfId="0" applyFont="1" applyFill="1" applyBorder="1" applyAlignment="1">
      <alignment horizontal="left" vertical="center"/>
    </xf>
    <xf numFmtId="0" fontId="81" fillId="4" borderId="9" xfId="0" applyFont="1" applyFill="1" applyBorder="1" applyAlignment="1">
      <alignment horizontal="left" vertical="center"/>
    </xf>
    <xf numFmtId="0" fontId="9" fillId="2" borderId="10"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10" xfId="0" applyFont="1" applyFill="1" applyBorder="1" applyAlignment="1" applyProtection="1">
      <alignment horizontal="center" vertical="center"/>
    </xf>
    <xf numFmtId="0" fontId="0" fillId="0" borderId="8" xfId="0" applyBorder="1" applyAlignment="1" applyProtection="1">
      <alignment horizontal="left" vertical="center"/>
    </xf>
    <xf numFmtId="0" fontId="0" fillId="0" borderId="0" xfId="0" applyBorder="1" applyAlignment="1" applyProtection="1">
      <alignment horizontal="left" vertical="center"/>
    </xf>
    <xf numFmtId="0" fontId="0" fillId="0" borderId="9" xfId="0" applyBorder="1" applyAlignment="1" applyProtection="1">
      <alignment horizontal="left" vertical="center"/>
    </xf>
    <xf numFmtId="0" fontId="49" fillId="3" borderId="5" xfId="0" applyFont="1" applyFill="1" applyBorder="1" applyAlignment="1">
      <alignment horizontal="center" vertical="center"/>
    </xf>
    <xf numFmtId="0" fontId="49" fillId="3" borderId="7" xfId="0" applyFont="1" applyFill="1" applyBorder="1" applyAlignment="1">
      <alignment horizontal="center" vertical="center"/>
    </xf>
    <xf numFmtId="0" fontId="11" fillId="0" borderId="11" xfId="0" applyFont="1" applyBorder="1" applyAlignment="1" applyProtection="1">
      <alignment horizontal="left" vertical="center"/>
    </xf>
    <xf numFmtId="0" fontId="11" fillId="0" borderId="3"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12" xfId="0" applyFont="1" applyBorder="1" applyAlignment="1" applyProtection="1">
      <alignment horizontal="left" vertical="center"/>
    </xf>
    <xf numFmtId="0" fontId="11" fillId="0" borderId="11" xfId="0" applyFont="1" applyBorder="1" applyAlignment="1" applyProtection="1">
      <alignment horizontal="center" vertical="center"/>
    </xf>
    <xf numFmtId="0" fontId="52" fillId="0" borderId="3" xfId="0" applyFont="1" applyBorder="1" applyAlignment="1" applyProtection="1">
      <alignment horizontal="left" vertical="top" wrapText="1"/>
    </xf>
    <xf numFmtId="0" fontId="53" fillId="0" borderId="3" xfId="0" applyFont="1" applyBorder="1" applyAlignment="1">
      <alignment horizontal="left" vertical="top"/>
    </xf>
    <xf numFmtId="0" fontId="53" fillId="0" borderId="0" xfId="0" applyFont="1" applyBorder="1" applyAlignment="1">
      <alignment horizontal="left" vertical="top"/>
    </xf>
    <xf numFmtId="0" fontId="22" fillId="0" borderId="0" xfId="0" applyFont="1" applyBorder="1" applyAlignment="1">
      <alignment horizontal="left" vertical="top"/>
    </xf>
    <xf numFmtId="0" fontId="14" fillId="0" borderId="0" xfId="0" applyFont="1" applyBorder="1" applyAlignment="1" applyProtection="1">
      <alignment horizontal="right" vertical="center"/>
    </xf>
    <xf numFmtId="0" fontId="51" fillId="0" borderId="9" xfId="0" applyFont="1" applyBorder="1" applyAlignment="1">
      <alignment horizontal="right" vertical="center"/>
    </xf>
    <xf numFmtId="0" fontId="51" fillId="0" borderId="0" xfId="0" applyFont="1" applyBorder="1" applyAlignment="1">
      <alignment horizontal="right" vertical="center"/>
    </xf>
    <xf numFmtId="0" fontId="52" fillId="0" borderId="5" xfId="0" applyFont="1" applyBorder="1" applyAlignment="1" applyProtection="1">
      <alignment horizontal="center"/>
    </xf>
    <xf numFmtId="0" fontId="52" fillId="0" borderId="6" xfId="0" applyFont="1" applyBorder="1" applyAlignment="1" applyProtection="1">
      <alignment horizontal="center"/>
    </xf>
    <xf numFmtId="0" fontId="20" fillId="0" borderId="5" xfId="0" applyFont="1" applyBorder="1" applyAlignment="1" applyProtection="1">
      <alignment horizontal="right"/>
    </xf>
    <xf numFmtId="0" fontId="50" fillId="0" borderId="6" xfId="0" applyFont="1" applyBorder="1" applyAlignment="1">
      <alignment horizontal="right"/>
    </xf>
    <xf numFmtId="0" fontId="50" fillId="0" borderId="7" xfId="0" applyFont="1" applyBorder="1" applyAlignment="1">
      <alignment horizontal="right"/>
    </xf>
    <xf numFmtId="0" fontId="16" fillId="0" borderId="0" xfId="0" applyFont="1" applyBorder="1" applyAlignment="1" applyProtection="1">
      <alignment horizontal="left" vertical="top"/>
    </xf>
    <xf numFmtId="0" fontId="0" fillId="0" borderId="0" xfId="0" applyBorder="1" applyAlignment="1">
      <alignment horizontal="left" vertical="top"/>
    </xf>
    <xf numFmtId="0" fontId="0" fillId="0" borderId="0" xfId="0" applyAlignment="1">
      <alignment horizontal="left" vertical="top"/>
    </xf>
    <xf numFmtId="0" fontId="0" fillId="0" borderId="0" xfId="0" applyBorder="1" applyAlignment="1">
      <alignment horizontal="center" vertical="top"/>
    </xf>
    <xf numFmtId="0" fontId="0" fillId="0" borderId="0" xfId="0" applyBorder="1" applyAlignment="1"/>
    <xf numFmtId="3" fontId="43" fillId="3" borderId="1" xfId="3">
      <alignment horizontal="right" vertical="center" indent="1"/>
    </xf>
    <xf numFmtId="14" fontId="34" fillId="0" borderId="10" xfId="0" applyNumberFormat="1" applyFont="1" applyBorder="1" applyAlignment="1">
      <alignment horizontal="left" vertical="top"/>
    </xf>
    <xf numFmtId="0" fontId="34" fillId="0" borderId="4" xfId="0" applyFont="1" applyBorder="1" applyAlignment="1">
      <alignment horizontal="left"/>
    </xf>
    <xf numFmtId="0" fontId="34" fillId="0" borderId="2" xfId="0" applyFont="1" applyBorder="1" applyAlignment="1">
      <alignment horizontal="left"/>
    </xf>
    <xf numFmtId="0" fontId="57" fillId="4" borderId="10" xfId="0" applyFont="1" applyFill="1" applyBorder="1" applyAlignment="1" applyProtection="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7" fillId="4" borderId="4" xfId="0" applyFont="1" applyFill="1" applyBorder="1" applyAlignment="1">
      <alignment horizontal="center" vertical="center" wrapText="1"/>
    </xf>
    <xf numFmtId="0" fontId="47" fillId="4" borderId="2" xfId="0" applyFont="1" applyFill="1" applyBorder="1" applyAlignment="1">
      <alignment horizontal="center" vertical="center" wrapText="1"/>
    </xf>
    <xf numFmtId="10" fontId="43" fillId="3" borderId="1" xfId="3" applyNumberFormat="1">
      <alignment horizontal="right" vertical="center" indent="1"/>
    </xf>
    <xf numFmtId="0" fontId="79" fillId="4" borderId="10" xfId="0" applyFont="1" applyFill="1" applyBorder="1" applyAlignment="1">
      <alignment horizontal="center" vertical="center" wrapText="1"/>
    </xf>
    <xf numFmtId="0" fontId="71" fillId="0" borderId="2" xfId="0" applyFont="1" applyBorder="1" applyAlignment="1"/>
    <xf numFmtId="0" fontId="57" fillId="0" borderId="10"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 xfId="0" applyFont="1" applyBorder="1" applyAlignment="1">
      <alignment horizontal="center" vertical="center" wrapText="1"/>
    </xf>
    <xf numFmtId="0" fontId="14" fillId="0" borderId="5" xfId="0" applyFont="1" applyBorder="1" applyAlignment="1" applyProtection="1">
      <alignment horizontal="right"/>
    </xf>
    <xf numFmtId="0" fontId="51" fillId="0" borderId="6" xfId="0" applyFont="1" applyBorder="1" applyAlignment="1">
      <alignment horizontal="right"/>
    </xf>
    <xf numFmtId="0" fontId="51" fillId="0" borderId="7" xfId="0" applyFont="1" applyBorder="1" applyAlignment="1">
      <alignment horizontal="right"/>
    </xf>
    <xf numFmtId="0" fontId="9" fillId="2" borderId="10"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77" fillId="4" borderId="10" xfId="0" applyFont="1" applyFill="1" applyBorder="1" applyAlignment="1" applyProtection="1">
      <alignment vertical="center"/>
      <protection locked="0"/>
    </xf>
    <xf numFmtId="0" fontId="0" fillId="0" borderId="4" xfId="0" applyFont="1" applyBorder="1" applyAlignment="1">
      <alignment vertical="center"/>
    </xf>
    <xf numFmtId="0" fontId="0" fillId="0" borderId="4" xfId="0" applyBorder="1" applyAlignment="1">
      <alignment vertical="center"/>
    </xf>
    <xf numFmtId="0" fontId="0" fillId="0" borderId="2" xfId="0" applyBorder="1" applyAlignment="1">
      <alignment vertical="center"/>
    </xf>
    <xf numFmtId="14" fontId="19" fillId="0" borderId="3" xfId="5" applyNumberFormat="1">
      <alignment horizontal="left" vertical="top" wrapText="1"/>
    </xf>
    <xf numFmtId="0" fontId="19" fillId="0" borderId="3" xfId="5">
      <alignment horizontal="left" vertical="top" wrapText="1"/>
    </xf>
    <xf numFmtId="0" fontId="77" fillId="4" borderId="1" xfId="0" applyFont="1" applyFill="1" applyBorder="1" applyAlignment="1" applyProtection="1">
      <alignment horizontal="left" vertical="center" wrapText="1"/>
      <protection locked="0"/>
    </xf>
    <xf numFmtId="0" fontId="0" fillId="0" borderId="1" xfId="0" applyFont="1" applyBorder="1" applyAlignment="1"/>
    <xf numFmtId="3" fontId="43" fillId="3" borderId="1" xfId="6" applyNumberFormat="1" applyFont="1" applyFill="1" applyBorder="1" applyAlignment="1">
      <alignment horizontal="right" vertical="center" indent="1"/>
    </xf>
    <xf numFmtId="3" fontId="18" fillId="5" borderId="1" xfId="0" applyNumberFormat="1" applyFont="1" applyFill="1" applyBorder="1" applyAlignment="1" applyProtection="1">
      <alignment horizontal="right" vertical="center" indent="1"/>
      <protection locked="0"/>
    </xf>
    <xf numFmtId="0" fontId="9" fillId="4" borderId="8" xfId="0" applyFont="1" applyFill="1" applyBorder="1" applyAlignment="1" applyProtection="1">
      <alignment horizontal="left" vertical="center"/>
      <protection locked="0"/>
    </xf>
    <xf numFmtId="0" fontId="0" fillId="0" borderId="0" xfId="0" applyBorder="1" applyAlignment="1">
      <alignment horizontal="left" vertical="center"/>
    </xf>
    <xf numFmtId="0" fontId="0" fillId="0" borderId="9" xfId="0" applyBorder="1" applyAlignment="1">
      <alignment vertical="center"/>
    </xf>
    <xf numFmtId="0" fontId="69" fillId="4"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57" fillId="0" borderId="1" xfId="0" applyFont="1" applyBorder="1" applyAlignment="1">
      <alignment horizontal="center" vertical="center"/>
    </xf>
    <xf numFmtId="0" fontId="65" fillId="0" borderId="1" xfId="0" applyFont="1" applyBorder="1" applyAlignment="1">
      <alignment horizontal="center" vertical="center"/>
    </xf>
    <xf numFmtId="0" fontId="77" fillId="4" borderId="1" xfId="0" applyFont="1" applyFill="1" applyBorder="1" applyAlignment="1" applyProtection="1">
      <alignment horizontal="left" vertical="center"/>
      <protection locked="0"/>
    </xf>
    <xf numFmtId="0" fontId="6" fillId="0" borderId="1" xfId="0" applyFont="1" applyBorder="1" applyAlignment="1">
      <alignment horizontal="left" vertical="center" wrapText="1"/>
    </xf>
    <xf numFmtId="49" fontId="18" fillId="4" borderId="1"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3" fontId="18" fillId="2" borderId="1" xfId="0" applyNumberFormat="1" applyFont="1" applyFill="1" applyBorder="1" applyAlignment="1" applyProtection="1">
      <alignment horizontal="right" vertical="center" indent="1"/>
      <protection locked="0"/>
    </xf>
    <xf numFmtId="3" fontId="43" fillId="3" borderId="1" xfId="0" applyNumberFormat="1" applyFont="1" applyFill="1" applyBorder="1" applyAlignment="1">
      <alignment horizontal="right" vertical="center" indent="1"/>
    </xf>
    <xf numFmtId="0" fontId="6" fillId="0" borderId="1" xfId="0" applyFont="1" applyBorder="1" applyAlignment="1">
      <alignment horizontal="left" vertical="center"/>
    </xf>
    <xf numFmtId="3" fontId="43" fillId="5" borderId="1" xfId="0" applyNumberFormat="1" applyFont="1" applyFill="1" applyBorder="1" applyAlignment="1">
      <alignment horizontal="right" vertical="center" indent="1"/>
    </xf>
    <xf numFmtId="0" fontId="6" fillId="4" borderId="1" xfId="0" applyFont="1" applyFill="1" applyBorder="1" applyAlignment="1">
      <alignment horizontal="left" vertical="center" wrapText="1"/>
    </xf>
    <xf numFmtId="49" fontId="6" fillId="4" borderId="1" xfId="0" applyNumberFormat="1" applyFont="1" applyFill="1" applyBorder="1" applyAlignment="1">
      <alignment horizontal="center" vertical="center"/>
    </xf>
    <xf numFmtId="49" fontId="43" fillId="0" borderId="1" xfId="0" applyNumberFormat="1" applyFont="1" applyBorder="1" applyAlignment="1">
      <alignment horizontal="center" vertical="center"/>
    </xf>
    <xf numFmtId="3" fontId="43" fillId="0" borderId="1" xfId="0" applyNumberFormat="1" applyFont="1" applyBorder="1" applyAlignment="1">
      <alignment horizontal="right" vertical="center" indent="1"/>
    </xf>
    <xf numFmtId="0" fontId="77" fillId="4" borderId="1" xfId="0" applyFont="1" applyFill="1" applyBorder="1" applyAlignment="1" applyProtection="1">
      <alignment horizontal="right" vertical="center"/>
      <protection locked="0"/>
    </xf>
    <xf numFmtId="0" fontId="6" fillId="4" borderId="1" xfId="0" applyFont="1" applyFill="1" applyBorder="1" applyAlignment="1">
      <alignment horizontal="right" vertical="center"/>
    </xf>
    <xf numFmtId="0" fontId="77" fillId="0" borderId="1" xfId="0" applyFont="1" applyBorder="1" applyAlignment="1" applyProtection="1">
      <alignment horizontal="left" vertical="center" wrapText="1"/>
    </xf>
    <xf numFmtId="49" fontId="18" fillId="0" borderId="1" xfId="0" applyNumberFormat="1" applyFont="1" applyBorder="1" applyAlignment="1" applyProtection="1">
      <alignment horizontal="center" vertical="center"/>
    </xf>
    <xf numFmtId="49" fontId="6" fillId="0" borderId="1" xfId="0" applyNumberFormat="1" applyFont="1" applyBorder="1" applyAlignment="1">
      <alignment horizontal="center" vertical="center"/>
    </xf>
    <xf numFmtId="3" fontId="18" fillId="3" borderId="1" xfId="0" applyNumberFormat="1" applyFont="1" applyFill="1" applyBorder="1" applyAlignment="1" applyProtection="1">
      <alignment horizontal="right" vertical="center" indent="1"/>
    </xf>
    <xf numFmtId="0" fontId="42" fillId="4" borderId="1" xfId="0" applyFont="1" applyFill="1" applyBorder="1" applyAlignment="1" applyProtection="1">
      <alignment horizontal="center" vertical="center"/>
    </xf>
    <xf numFmtId="0" fontId="42" fillId="0" borderId="1" xfId="0" applyFont="1" applyBorder="1" applyAlignment="1">
      <alignment horizontal="center" vertical="center"/>
    </xf>
    <xf numFmtId="0" fontId="42" fillId="4" borderId="1" xfId="0" applyFont="1" applyFill="1" applyBorder="1" applyAlignment="1">
      <alignment horizontal="center" vertical="center"/>
    </xf>
    <xf numFmtId="0" fontId="42" fillId="0" borderId="1" xfId="0" applyFont="1" applyBorder="1" applyAlignment="1"/>
    <xf numFmtId="0" fontId="14" fillId="0" borderId="0" xfId="0" applyFont="1" applyBorder="1" applyAlignment="1" applyProtection="1">
      <alignment horizontal="right" vertical="center" wrapText="1"/>
    </xf>
    <xf numFmtId="49" fontId="43" fillId="0" borderId="1" xfId="0" applyNumberFormat="1" applyFont="1" applyBorder="1" applyAlignment="1">
      <alignment horizontal="left" vertical="center" wrapText="1"/>
    </xf>
    <xf numFmtId="49" fontId="6" fillId="0" borderId="1" xfId="0" applyNumberFormat="1" applyFont="1" applyBorder="1" applyAlignment="1">
      <alignment horizontal="left"/>
    </xf>
    <xf numFmtId="14" fontId="19" fillId="0" borderId="3" xfId="0" applyNumberFormat="1" applyFont="1" applyBorder="1" applyAlignment="1" applyProtection="1">
      <alignment horizontal="left" vertical="top" wrapText="1"/>
    </xf>
    <xf numFmtId="0" fontId="55" fillId="0" borderId="3" xfId="0" applyFont="1" applyBorder="1" applyAlignment="1">
      <alignment horizontal="left" vertical="top" wrapText="1"/>
    </xf>
    <xf numFmtId="0" fontId="73" fillId="4" borderId="1" xfId="0" applyFont="1" applyFill="1" applyBorder="1" applyAlignment="1" applyProtection="1">
      <alignment horizontal="center" vertical="center"/>
    </xf>
    <xf numFmtId="0" fontId="27" fillId="0" borderId="1" xfId="0" applyFont="1" applyBorder="1" applyAlignment="1">
      <alignment horizontal="center" vertical="center"/>
    </xf>
    <xf numFmtId="0" fontId="0" fillId="0" borderId="1" xfId="0" applyBorder="1" applyAlignment="1"/>
    <xf numFmtId="0" fontId="43" fillId="4" borderId="1" xfId="0" applyFont="1" applyFill="1" applyBorder="1" applyAlignment="1" applyProtection="1">
      <alignment horizontal="left" vertical="center"/>
    </xf>
    <xf numFmtId="0" fontId="43" fillId="0" borderId="1" xfId="0" applyFont="1" applyBorder="1" applyAlignment="1">
      <alignment horizontal="left" vertical="center"/>
    </xf>
    <xf numFmtId="0" fontId="43" fillId="0" borderId="1" xfId="0" applyFont="1" applyBorder="1" applyAlignment="1">
      <alignment horizontal="center" vertical="center" wrapText="1"/>
    </xf>
    <xf numFmtId="0" fontId="43" fillId="0" borderId="1" xfId="0" applyFont="1" applyBorder="1" applyAlignment="1">
      <alignment horizontal="center" vertical="center"/>
    </xf>
    <xf numFmtId="0" fontId="74" fillId="4" borderId="11" xfId="0" applyFont="1" applyFill="1" applyBorder="1" applyAlignment="1" applyProtection="1">
      <alignment horizontal="left" vertical="center" wrapText="1"/>
    </xf>
    <xf numFmtId="0" fontId="76" fillId="0" borderId="3" xfId="0" applyFont="1" applyBorder="1" applyAlignment="1">
      <alignment horizontal="left" vertical="center" wrapText="1"/>
    </xf>
    <xf numFmtId="0" fontId="76" fillId="0" borderId="12" xfId="0" applyFont="1" applyBorder="1" applyAlignment="1">
      <alignment horizontal="left" vertical="center" wrapText="1"/>
    </xf>
    <xf numFmtId="0" fontId="76" fillId="0" borderId="5" xfId="0" applyFont="1" applyBorder="1" applyAlignment="1">
      <alignment horizontal="left" vertical="center" wrapText="1"/>
    </xf>
    <xf numFmtId="0" fontId="76" fillId="0" borderId="6" xfId="0" applyFont="1" applyBorder="1" applyAlignment="1">
      <alignment horizontal="left" vertical="center" wrapText="1"/>
    </xf>
    <xf numFmtId="0" fontId="76" fillId="0" borderId="7" xfId="0" applyFont="1" applyBorder="1" applyAlignment="1">
      <alignment horizontal="left" vertical="center" wrapText="1"/>
    </xf>
    <xf numFmtId="0" fontId="42" fillId="0" borderId="1" xfId="0" applyFont="1" applyBorder="1" applyAlignment="1">
      <alignment horizontal="center"/>
    </xf>
    <xf numFmtId="0" fontId="49" fillId="4" borderId="1" xfId="0" applyFont="1" applyFill="1" applyBorder="1" applyAlignment="1" applyProtection="1">
      <alignment vertical="center" wrapText="1"/>
    </xf>
    <xf numFmtId="0" fontId="0" fillId="0" borderId="1" xfId="0" applyBorder="1" applyAlignment="1">
      <alignment vertical="center" wrapText="1"/>
    </xf>
    <xf numFmtId="0" fontId="43" fillId="4" borderId="1" xfId="0" applyFont="1" applyFill="1" applyBorder="1" applyAlignment="1" applyProtection="1">
      <alignment horizontal="center" vertical="center"/>
    </xf>
    <xf numFmtId="0" fontId="43" fillId="0" borderId="1" xfId="0" applyFont="1" applyBorder="1" applyAlignment="1"/>
    <xf numFmtId="4" fontId="43" fillId="0" borderId="1" xfId="0" applyNumberFormat="1" applyFont="1" applyBorder="1" applyAlignment="1">
      <alignment horizontal="right" vertical="center" indent="1"/>
    </xf>
    <xf numFmtId="0" fontId="42" fillId="0" borderId="1" xfId="0" applyFont="1" applyBorder="1" applyAlignment="1">
      <alignment horizontal="center" vertical="center" wrapText="1"/>
    </xf>
    <xf numFmtId="0" fontId="18" fillId="0" borderId="1" xfId="0" applyFont="1" applyFill="1" applyBorder="1" applyAlignment="1" applyProtection="1">
      <alignment horizontal="left" vertical="center"/>
      <protection locked="0"/>
    </xf>
    <xf numFmtId="0" fontId="6" fillId="0" borderId="1" xfId="0" applyFont="1" applyBorder="1" applyAlignment="1"/>
    <xf numFmtId="0" fontId="72" fillId="0" borderId="0" xfId="0" quotePrefix="1" applyFont="1" applyBorder="1" applyAlignment="1" applyProtection="1">
      <alignment horizontal="right" vertical="top"/>
    </xf>
    <xf numFmtId="0" fontId="72" fillId="0" borderId="0" xfId="0" applyFont="1" applyBorder="1" applyAlignment="1" applyProtection="1">
      <alignment horizontal="right" vertical="top"/>
    </xf>
    <xf numFmtId="0" fontId="36" fillId="0" borderId="9" xfId="0" applyFont="1" applyBorder="1" applyAlignment="1">
      <alignment horizontal="right" vertical="top"/>
    </xf>
    <xf numFmtId="0" fontId="36" fillId="0" borderId="0" xfId="0" applyFont="1" applyBorder="1" applyAlignment="1">
      <alignment horizontal="right" vertical="top"/>
    </xf>
    <xf numFmtId="14" fontId="34" fillId="0" borderId="10" xfId="0" applyNumberFormat="1" applyFont="1" applyBorder="1" applyAlignment="1">
      <alignment horizontal="left" vertical="center"/>
    </xf>
    <xf numFmtId="0" fontId="34" fillId="0" borderId="4" xfId="0" applyFont="1" applyBorder="1" applyAlignment="1">
      <alignment horizontal="left" vertical="center"/>
    </xf>
    <xf numFmtId="0" fontId="34" fillId="0" borderId="2" xfId="0" applyFont="1" applyBorder="1" applyAlignment="1">
      <alignment horizontal="left" vertical="center"/>
    </xf>
    <xf numFmtId="49" fontId="24" fillId="3" borderId="9" xfId="0" applyNumberFormat="1" applyFont="1" applyFill="1" applyBorder="1" applyAlignment="1" applyProtection="1">
      <alignment horizontal="left" vertical="center" wrapText="1"/>
    </xf>
    <xf numFmtId="49" fontId="46" fillId="3" borderId="14" xfId="0" applyNumberFormat="1" applyFont="1" applyFill="1" applyBorder="1" applyAlignment="1">
      <alignment horizontal="left" vertical="center" wrapText="1"/>
    </xf>
    <xf numFmtId="0" fontId="24" fillId="3" borderId="14" xfId="0" applyFont="1" applyFill="1" applyBorder="1" applyAlignment="1" applyProtection="1">
      <alignment horizontal="right" vertical="center" wrapText="1" indent="1"/>
    </xf>
    <xf numFmtId="0" fontId="46" fillId="3" borderId="14" xfId="0" applyFont="1" applyFill="1" applyBorder="1" applyAlignment="1">
      <alignment horizontal="right" vertical="center" wrapText="1" indent="1"/>
    </xf>
    <xf numFmtId="0" fontId="24" fillId="3" borderId="14" xfId="0" applyFont="1" applyFill="1" applyBorder="1" applyAlignment="1">
      <alignment horizontal="center" vertical="center" wrapText="1"/>
    </xf>
    <xf numFmtId="10" fontId="24" fillId="3" borderId="14" xfId="0" applyNumberFormat="1" applyFont="1" applyFill="1" applyBorder="1" applyAlignment="1">
      <alignment horizontal="center" vertical="center" wrapText="1"/>
    </xf>
    <xf numFmtId="0" fontId="24" fillId="3" borderId="14" xfId="0" applyFont="1" applyFill="1" applyBorder="1" applyAlignment="1">
      <alignment horizontal="center" vertical="center"/>
    </xf>
    <xf numFmtId="49" fontId="24" fillId="3" borderId="2" xfId="0" applyNumberFormat="1" applyFont="1" applyFill="1" applyBorder="1" applyAlignment="1" applyProtection="1">
      <alignment horizontal="left" vertical="center" wrapText="1"/>
    </xf>
    <xf numFmtId="49" fontId="46" fillId="3" borderId="1" xfId="0" applyNumberFormat="1" applyFont="1" applyFill="1" applyBorder="1" applyAlignment="1">
      <alignment horizontal="left" vertical="center" wrapText="1"/>
    </xf>
    <xf numFmtId="0" fontId="24" fillId="3" borderId="1" xfId="0" applyFont="1" applyFill="1" applyBorder="1" applyAlignment="1" applyProtection="1">
      <alignment horizontal="right" vertical="center" wrapText="1" indent="1"/>
    </xf>
    <xf numFmtId="0" fontId="46" fillId="3" borderId="1" xfId="0" applyFont="1" applyFill="1" applyBorder="1" applyAlignment="1">
      <alignment horizontal="right" vertical="center" wrapText="1" indent="1"/>
    </xf>
    <xf numFmtId="0" fontId="24" fillId="3" borderId="1" xfId="0" applyFont="1" applyFill="1" applyBorder="1" applyAlignment="1">
      <alignment horizontal="center" vertical="center" wrapText="1"/>
    </xf>
    <xf numFmtId="10" fontId="24"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xf>
    <xf numFmtId="49" fontId="44" fillId="0" borderId="10" xfId="0" applyNumberFormat="1" applyFont="1" applyBorder="1" applyAlignment="1">
      <alignment horizontal="right" vertical="center" wrapText="1"/>
    </xf>
    <xf numFmtId="0" fontId="45" fillId="0" borderId="4" xfId="0" applyFont="1" applyBorder="1" applyAlignment="1">
      <alignment horizontal="right" vertical="center" wrapText="1"/>
    </xf>
    <xf numFmtId="0" fontId="45" fillId="0" borderId="2" xfId="0" applyFont="1" applyBorder="1" applyAlignment="1">
      <alignment horizontal="right" vertical="center" wrapText="1"/>
    </xf>
    <xf numFmtId="38" fontId="24" fillId="5" borderId="4" xfId="0" applyNumberFormat="1" applyFont="1" applyFill="1" applyBorder="1" applyAlignment="1">
      <alignment horizontal="right" vertical="center" wrapText="1" indent="1"/>
    </xf>
    <xf numFmtId="0" fontId="36" fillId="0" borderId="2" xfId="0" applyFont="1" applyBorder="1" applyAlignment="1">
      <alignment horizontal="right" vertical="center" wrapText="1" indent="1"/>
    </xf>
    <xf numFmtId="0" fontId="24"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24" fillId="4" borderId="1" xfId="0"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4" xfId="0" applyFont="1" applyBorder="1" applyAlignment="1">
      <alignment horizontal="center" vertical="center"/>
    </xf>
    <xf numFmtId="0" fontId="24" fillId="0" borderId="2" xfId="0" applyFont="1" applyBorder="1" applyAlignment="1">
      <alignment horizontal="center" vertical="center"/>
    </xf>
    <xf numFmtId="49" fontId="24" fillId="3" borderId="6" xfId="0" applyNumberFormat="1" applyFont="1" applyFill="1" applyBorder="1" applyAlignment="1" applyProtection="1">
      <alignment horizontal="left" vertical="center" wrapText="1"/>
    </xf>
    <xf numFmtId="49" fontId="46" fillId="3" borderId="6" xfId="0" applyNumberFormat="1" applyFont="1" applyFill="1" applyBorder="1" applyAlignment="1">
      <alignment horizontal="left" vertical="center" wrapText="1"/>
    </xf>
    <xf numFmtId="49" fontId="46" fillId="3" borderId="7" xfId="0" applyNumberFormat="1" applyFont="1" applyFill="1" applyBorder="1" applyAlignment="1">
      <alignment horizontal="left" vertical="center" wrapText="1"/>
    </xf>
    <xf numFmtId="0" fontId="24" fillId="3" borderId="5" xfId="0" applyFont="1" applyFill="1" applyBorder="1" applyAlignment="1" applyProtection="1">
      <alignment horizontal="right" vertical="center" wrapText="1" indent="1"/>
    </xf>
    <xf numFmtId="0" fontId="46" fillId="3" borderId="7" xfId="0" applyFont="1" applyFill="1" applyBorder="1" applyAlignment="1">
      <alignment horizontal="right" vertical="center" wrapText="1" indent="1"/>
    </xf>
    <xf numFmtId="0" fontId="24" fillId="3" borderId="5" xfId="0" applyFont="1" applyFill="1" applyBorder="1" applyAlignment="1">
      <alignment horizontal="center" vertical="center" wrapText="1"/>
    </xf>
    <xf numFmtId="0" fontId="24" fillId="3" borderId="7" xfId="0" applyFont="1" applyFill="1" applyBorder="1" applyAlignment="1">
      <alignment horizontal="center" vertical="center" wrapText="1"/>
    </xf>
    <xf numFmtId="10" fontId="24" fillId="3" borderId="5" xfId="0" applyNumberFormat="1" applyFont="1" applyFill="1" applyBorder="1" applyAlignment="1">
      <alignment horizontal="center" vertical="center" wrapText="1"/>
    </xf>
    <xf numFmtId="10" fontId="24" fillId="3" borderId="6" xfId="0" applyNumberFormat="1" applyFont="1" applyFill="1" applyBorder="1" applyAlignment="1">
      <alignment horizontal="center" vertical="center" wrapText="1"/>
    </xf>
    <xf numFmtId="10" fontId="24" fillId="3" borderId="7" xfId="0" applyNumberFormat="1" applyFont="1" applyFill="1" applyBorder="1" applyAlignment="1">
      <alignment horizontal="center" vertical="center" wrapText="1"/>
    </xf>
    <xf numFmtId="0" fontId="24" fillId="3" borderId="6" xfId="0" applyFont="1" applyFill="1" applyBorder="1" applyAlignment="1">
      <alignment horizontal="center" vertical="center"/>
    </xf>
    <xf numFmtId="0" fontId="24" fillId="3" borderId="7" xfId="0" applyFont="1" applyFill="1" applyBorder="1" applyAlignment="1">
      <alignment horizontal="center" vertical="center"/>
    </xf>
    <xf numFmtId="0" fontId="64" fillId="4" borderId="10" xfId="0" applyFont="1" applyFill="1" applyBorder="1" applyAlignment="1" applyProtection="1">
      <alignment horizontal="center" vertical="center" wrapText="1"/>
    </xf>
    <xf numFmtId="0" fontId="55" fillId="0" borderId="4" xfId="0" applyFont="1" applyBorder="1" applyAlignment="1">
      <alignment horizontal="center" vertical="center" wrapText="1"/>
    </xf>
    <xf numFmtId="0" fontId="55" fillId="0" borderId="2" xfId="0" applyFont="1" applyBorder="1" applyAlignment="1">
      <alignment horizontal="center" vertical="center" wrapText="1"/>
    </xf>
    <xf numFmtId="0" fontId="39" fillId="4" borderId="4" xfId="0" applyFont="1" applyFill="1" applyBorder="1" applyAlignment="1" applyProtection="1">
      <alignment horizontal="center" vertical="center" wrapText="1"/>
    </xf>
    <xf numFmtId="0" fontId="47" fillId="0" borderId="2"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2" xfId="0" applyFont="1" applyBorder="1" applyAlignment="1">
      <alignment horizontal="center" vertical="center" wrapText="1"/>
    </xf>
    <xf numFmtId="0" fontId="48" fillId="4" borderId="4" xfId="0" applyFont="1" applyFill="1" applyBorder="1" applyAlignment="1">
      <alignment horizontal="center" vertical="center" wrapText="1"/>
    </xf>
    <xf numFmtId="0" fontId="48" fillId="4" borderId="2" xfId="0" applyFont="1" applyFill="1" applyBorder="1" applyAlignment="1">
      <alignment horizontal="center" vertical="center" wrapText="1"/>
    </xf>
    <xf numFmtId="0" fontId="64" fillId="0" borderId="4" xfId="0" applyFont="1" applyBorder="1" applyAlignment="1">
      <alignment horizontal="center" vertical="center" wrapText="1"/>
    </xf>
    <xf numFmtId="0" fontId="64" fillId="0" borderId="4" xfId="0" applyFont="1" applyBorder="1" applyAlignment="1">
      <alignment horizontal="center" vertical="center"/>
    </xf>
    <xf numFmtId="0" fontId="64" fillId="0" borderId="2" xfId="0" applyFont="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0" borderId="1" xfId="0" applyFont="1" applyBorder="1" applyAlignment="1">
      <alignment horizontal="left" vertical="center" wrapText="1"/>
    </xf>
    <xf numFmtId="3" fontId="65" fillId="6" borderId="4" xfId="0" applyNumberFormat="1" applyFont="1" applyFill="1" applyBorder="1" applyAlignment="1" applyProtection="1">
      <alignment horizontal="right" vertical="center" wrapText="1" indent="1"/>
    </xf>
    <xf numFmtId="3" fontId="65" fillId="6" borderId="4" xfId="0" applyNumberFormat="1" applyFont="1" applyFill="1" applyBorder="1" applyAlignment="1">
      <alignment horizontal="right" vertical="center" indent="1"/>
    </xf>
    <xf numFmtId="3" fontId="65" fillId="6" borderId="2" xfId="0" applyNumberFormat="1" applyFont="1" applyFill="1" applyBorder="1" applyAlignment="1">
      <alignment horizontal="right" vertical="center" indent="1"/>
    </xf>
    <xf numFmtId="3" fontId="65" fillId="3" borderId="10" xfId="0" applyNumberFormat="1" applyFont="1" applyFill="1" applyBorder="1" applyAlignment="1">
      <alignment horizontal="right" vertical="center" wrapText="1" indent="1"/>
    </xf>
    <xf numFmtId="3" fontId="65" fillId="3" borderId="2" xfId="0" applyNumberFormat="1" applyFont="1" applyFill="1" applyBorder="1" applyAlignment="1">
      <alignment horizontal="right" vertical="center" indent="1"/>
    </xf>
    <xf numFmtId="0" fontId="49" fillId="4" borderId="1" xfId="0" applyFont="1" applyFill="1" applyBorder="1" applyAlignment="1">
      <alignment horizontal="right" vertical="center" wrapText="1"/>
    </xf>
    <xf numFmtId="0" fontId="49" fillId="0" borderId="1" xfId="0" applyFont="1" applyBorder="1" applyAlignment="1">
      <alignment horizontal="right" vertical="center" wrapText="1"/>
    </xf>
    <xf numFmtId="10" fontId="53" fillId="5" borderId="3" xfId="0" applyNumberFormat="1" applyFont="1" applyFill="1" applyBorder="1" applyAlignment="1" applyProtection="1">
      <alignment horizontal="right" vertical="center" indent="1"/>
    </xf>
    <xf numFmtId="10" fontId="53" fillId="5" borderId="3" xfId="0" applyNumberFormat="1" applyFont="1" applyFill="1" applyBorder="1" applyAlignment="1">
      <alignment horizontal="right" vertical="center" indent="1"/>
    </xf>
    <xf numFmtId="10" fontId="53" fillId="5" borderId="12" xfId="0" applyNumberFormat="1" applyFont="1" applyFill="1" applyBorder="1" applyAlignment="1">
      <alignment horizontal="right" vertical="center" indent="1"/>
    </xf>
    <xf numFmtId="10" fontId="53" fillId="5" borderId="11" xfId="0" applyNumberFormat="1" applyFont="1" applyFill="1" applyBorder="1" applyAlignment="1">
      <alignment horizontal="right" vertical="center" wrapText="1" indent="1"/>
    </xf>
    <xf numFmtId="3" fontId="65" fillId="5" borderId="4" xfId="0" applyNumberFormat="1" applyFont="1" applyFill="1" applyBorder="1" applyAlignment="1" applyProtection="1">
      <alignment horizontal="right" vertical="center" indent="1"/>
    </xf>
    <xf numFmtId="3" fontId="65" fillId="5" borderId="4" xfId="0" applyNumberFormat="1" applyFont="1" applyFill="1" applyBorder="1" applyAlignment="1">
      <alignment horizontal="right" vertical="center" indent="1"/>
    </xf>
    <xf numFmtId="3" fontId="65" fillId="5" borderId="2" xfId="0" applyNumberFormat="1" applyFont="1" applyFill="1" applyBorder="1" applyAlignment="1">
      <alignment horizontal="right" vertical="center" indent="1"/>
    </xf>
    <xf numFmtId="3" fontId="65" fillId="5" borderId="10" xfId="0" applyNumberFormat="1" applyFont="1" applyFill="1" applyBorder="1" applyAlignment="1">
      <alignment horizontal="right" vertical="center" wrapText="1" indent="1"/>
    </xf>
    <xf numFmtId="3" fontId="65" fillId="3" borderId="4" xfId="0" applyNumberFormat="1" applyFont="1" applyFill="1" applyBorder="1" applyAlignment="1" applyProtection="1">
      <alignment horizontal="right" vertical="center" indent="1"/>
    </xf>
    <xf numFmtId="3" fontId="65" fillId="0" borderId="4" xfId="0" applyNumberFormat="1" applyFont="1" applyBorder="1" applyAlignment="1">
      <alignment horizontal="right" vertical="center" indent="1"/>
    </xf>
    <xf numFmtId="3" fontId="65" fillId="0" borderId="2" xfId="0" applyNumberFormat="1" applyFont="1" applyBorder="1" applyAlignment="1">
      <alignment horizontal="right" vertical="center" indent="1"/>
    </xf>
    <xf numFmtId="3" fontId="65" fillId="6" borderId="10" xfId="0" applyNumberFormat="1" applyFont="1" applyFill="1" applyBorder="1" applyAlignment="1">
      <alignment horizontal="right" vertical="center" wrapText="1" indent="1"/>
    </xf>
    <xf numFmtId="3" fontId="65" fillId="5" borderId="10" xfId="0" applyNumberFormat="1" applyFont="1" applyFill="1" applyBorder="1" applyAlignment="1" applyProtection="1">
      <alignment horizontal="right" vertical="center" indent="1"/>
    </xf>
    <xf numFmtId="3" fontId="65" fillId="5" borderId="4" xfId="0" applyNumberFormat="1" applyFont="1" applyFill="1" applyBorder="1" applyAlignment="1" applyProtection="1">
      <alignment horizontal="right" vertical="center" wrapText="1" indent="1"/>
    </xf>
    <xf numFmtId="3" fontId="65" fillId="6" borderId="4" xfId="0" applyNumberFormat="1" applyFont="1" applyFill="1" applyBorder="1" applyAlignment="1" applyProtection="1">
      <alignment horizontal="right" vertical="center" indent="1"/>
    </xf>
    <xf numFmtId="0" fontId="49" fillId="4" borderId="1" xfId="0" applyFont="1" applyFill="1" applyBorder="1" applyAlignment="1">
      <alignment horizontal="left" vertical="center" wrapText="1"/>
    </xf>
    <xf numFmtId="0" fontId="49" fillId="0" borderId="1" xfId="0" applyFont="1" applyBorder="1" applyAlignment="1">
      <alignment horizontal="left" vertical="center" wrapText="1"/>
    </xf>
    <xf numFmtId="3" fontId="65" fillId="10" borderId="4" xfId="0" applyNumberFormat="1" applyFont="1" applyFill="1" applyBorder="1" applyAlignment="1" applyProtection="1">
      <alignment horizontal="right" vertical="center" wrapText="1" indent="1"/>
    </xf>
    <xf numFmtId="3" fontId="65" fillId="10" borderId="4" xfId="0" applyNumberFormat="1" applyFont="1" applyFill="1" applyBorder="1" applyAlignment="1">
      <alignment horizontal="right" vertical="center" indent="1"/>
    </xf>
    <xf numFmtId="3" fontId="65" fillId="10" borderId="2" xfId="0" applyNumberFormat="1" applyFont="1" applyFill="1" applyBorder="1" applyAlignment="1">
      <alignment horizontal="right" vertical="center" indent="1"/>
    </xf>
    <xf numFmtId="3" fontId="65" fillId="10" borderId="10" xfId="0" applyNumberFormat="1" applyFont="1" applyFill="1" applyBorder="1" applyAlignment="1">
      <alignment horizontal="right" vertical="center" wrapText="1" indent="1"/>
    </xf>
    <xf numFmtId="0" fontId="66" fillId="4" borderId="1" xfId="0" applyFont="1" applyFill="1" applyBorder="1" applyAlignment="1">
      <alignment horizontal="right" vertical="center" wrapText="1"/>
    </xf>
    <xf numFmtId="0" fontId="66" fillId="0" borderId="1" xfId="0" applyFont="1" applyBorder="1" applyAlignment="1">
      <alignment horizontal="right" vertical="center" wrapText="1"/>
    </xf>
    <xf numFmtId="3" fontId="65" fillId="5" borderId="3" xfId="0" applyNumberFormat="1" applyFont="1" applyFill="1" applyBorder="1" applyAlignment="1" applyProtection="1">
      <alignment horizontal="right" vertical="center" wrapText="1" indent="1"/>
    </xf>
    <xf numFmtId="3" fontId="65" fillId="5" borderId="3" xfId="0" applyNumberFormat="1" applyFont="1" applyFill="1" applyBorder="1" applyAlignment="1">
      <alignment horizontal="right" vertical="center" wrapText="1" indent="1"/>
    </xf>
    <xf numFmtId="3" fontId="65" fillId="5" borderId="12" xfId="0" applyNumberFormat="1" applyFont="1" applyFill="1" applyBorder="1" applyAlignment="1">
      <alignment horizontal="right" vertical="center" wrapText="1" indent="1"/>
    </xf>
    <xf numFmtId="3" fontId="65" fillId="5" borderId="11" xfId="0" applyNumberFormat="1" applyFont="1" applyFill="1" applyBorder="1" applyAlignment="1">
      <alignment horizontal="right" vertical="center" wrapText="1" indent="1"/>
    </xf>
    <xf numFmtId="3" fontId="65" fillId="5" borderId="12" xfId="0" applyNumberFormat="1" applyFont="1" applyFill="1" applyBorder="1" applyAlignment="1">
      <alignment horizontal="right" vertical="center" indent="1"/>
    </xf>
    <xf numFmtId="3" fontId="65" fillId="3" borderId="4" xfId="0" applyNumberFormat="1" applyFont="1" applyFill="1" applyBorder="1" applyAlignment="1" applyProtection="1">
      <alignment horizontal="right" vertical="center" wrapText="1" indent="1"/>
    </xf>
    <xf numFmtId="0" fontId="9" fillId="2" borderId="10" xfId="0" applyFont="1" applyFill="1" applyBorder="1" applyAlignment="1" applyProtection="1">
      <alignment horizontal="center" vertical="center"/>
      <protection locked="0"/>
    </xf>
    <xf numFmtId="0" fontId="0" fillId="0" borderId="4" xfId="0" applyBorder="1" applyAlignment="1"/>
    <xf numFmtId="0" fontId="0" fillId="0" borderId="2" xfId="0" applyBorder="1" applyAlignment="1"/>
    <xf numFmtId="0" fontId="44" fillId="4" borderId="1" xfId="0" applyFont="1" applyFill="1" applyBorder="1" applyAlignment="1" applyProtection="1">
      <alignment horizontal="center" vertical="center" wrapText="1"/>
    </xf>
    <xf numFmtId="0" fontId="46" fillId="0" borderId="1" xfId="0" applyFont="1" applyBorder="1" applyAlignment="1">
      <alignment horizontal="center" vertical="center" wrapText="1"/>
    </xf>
    <xf numFmtId="0" fontId="59" fillId="0" borderId="1" xfId="0" applyFont="1" applyBorder="1" applyAlignment="1">
      <alignment horizontal="center" vertical="center" wrapText="1"/>
    </xf>
    <xf numFmtId="0" fontId="62" fillId="0" borderId="1" xfId="0" applyFont="1" applyBorder="1" applyAlignment="1">
      <alignment horizontal="center" vertical="center" wrapText="1"/>
    </xf>
    <xf numFmtId="0" fontId="61"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0" fillId="0" borderId="1" xfId="0" applyFont="1" applyBorder="1" applyAlignment="1">
      <alignment horizontal="center" vertical="center" wrapText="1"/>
    </xf>
    <xf numFmtId="0" fontId="55" fillId="0" borderId="1" xfId="0" applyFont="1" applyBorder="1" applyAlignment="1">
      <alignment horizontal="center" vertical="center" wrapText="1"/>
    </xf>
    <xf numFmtId="0" fontId="57" fillId="4" borderId="1" xfId="0" applyFont="1" applyFill="1" applyBorder="1" applyAlignment="1" applyProtection="1">
      <alignment horizontal="center" vertical="center"/>
    </xf>
    <xf numFmtId="0" fontId="57" fillId="4" borderId="1" xfId="0" applyFont="1"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57"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3" fillId="0" borderId="1" xfId="0" applyFont="1" applyBorder="1" applyAlignment="1">
      <alignment horizontal="center" vertical="center" wrapText="1"/>
    </xf>
    <xf numFmtId="3" fontId="65" fillId="3" borderId="6" xfId="0" applyNumberFormat="1" applyFont="1" applyFill="1" applyBorder="1" applyAlignment="1" applyProtection="1">
      <alignment horizontal="right" vertical="center" wrapText="1" indent="1"/>
    </xf>
    <xf numFmtId="3" fontId="65" fillId="0" borderId="6" xfId="0" applyNumberFormat="1" applyFont="1" applyBorder="1" applyAlignment="1">
      <alignment horizontal="right" vertical="center" indent="1"/>
    </xf>
    <xf numFmtId="3" fontId="65" fillId="0" borderId="7" xfId="0" applyNumberFormat="1" applyFont="1" applyBorder="1" applyAlignment="1">
      <alignment horizontal="right" vertical="center" indent="1"/>
    </xf>
    <xf numFmtId="3" fontId="65" fillId="6" borderId="5" xfId="0" applyNumberFormat="1" applyFont="1" applyFill="1" applyBorder="1" applyAlignment="1">
      <alignment horizontal="right" vertical="center" wrapText="1" indent="1"/>
    </xf>
    <xf numFmtId="3" fontId="65" fillId="6" borderId="7" xfId="0" applyNumberFormat="1" applyFont="1" applyFill="1" applyBorder="1" applyAlignment="1">
      <alignment horizontal="right" vertical="center" wrapText="1" indent="1"/>
    </xf>
    <xf numFmtId="0" fontId="57" fillId="4" borderId="15" xfId="0" applyFont="1" applyFill="1" applyBorder="1" applyAlignment="1" applyProtection="1">
      <alignment horizontal="center" vertical="center" wrapText="1"/>
    </xf>
    <xf numFmtId="0" fontId="2" fillId="4" borderId="15" xfId="0" applyFont="1" applyFill="1" applyBorder="1" applyAlignment="1">
      <alignment horizontal="center" vertical="center" wrapText="1"/>
    </xf>
    <xf numFmtId="0" fontId="57" fillId="4" borderId="15" xfId="0" applyFont="1" applyFill="1" applyBorder="1" applyAlignment="1">
      <alignment horizontal="center" vertical="center" wrapText="1"/>
    </xf>
    <xf numFmtId="0" fontId="2" fillId="4" borderId="15" xfId="0" applyFont="1" applyFill="1" applyBorder="1" applyAlignment="1">
      <alignment horizontal="center" vertical="center"/>
    </xf>
    <xf numFmtId="3" fontId="65" fillId="10" borderId="10" xfId="0" applyNumberFormat="1" applyFont="1" applyFill="1" applyBorder="1" applyAlignment="1" applyProtection="1">
      <alignment horizontal="right" vertical="center" wrapText="1" indent="1"/>
    </xf>
    <xf numFmtId="3" fontId="65" fillId="10" borderId="2" xfId="0" applyNumberFormat="1" applyFont="1" applyFill="1" applyBorder="1" applyAlignment="1">
      <alignment horizontal="right" vertical="center" wrapText="1" indent="1"/>
    </xf>
    <xf numFmtId="0" fontId="61" fillId="4" borderId="15" xfId="0" applyFont="1" applyFill="1" applyBorder="1" applyAlignment="1" applyProtection="1">
      <alignment horizontal="center" vertical="center" wrapText="1"/>
    </xf>
    <xf numFmtId="0" fontId="47" fillId="0" borderId="13"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6" xfId="0" applyFont="1" applyBorder="1" applyAlignment="1">
      <alignment horizontal="center" vertical="center" wrapText="1"/>
    </xf>
    <xf numFmtId="0" fontId="47" fillId="0" borderId="4" xfId="0" applyFont="1" applyBorder="1" applyAlignment="1">
      <alignment horizontal="center" vertical="center" wrapText="1"/>
    </xf>
    <xf numFmtId="0" fontId="65" fillId="3" borderId="10" xfId="0" applyFont="1" applyFill="1" applyBorder="1" applyAlignment="1" applyProtection="1">
      <alignment horizontal="center" vertical="center" wrapText="1"/>
    </xf>
    <xf numFmtId="0" fontId="47" fillId="3" borderId="4" xfId="0" applyFont="1" applyFill="1" applyBorder="1" applyAlignment="1">
      <alignment horizontal="center" vertical="center" wrapText="1"/>
    </xf>
    <xf numFmtId="0" fontId="47" fillId="3" borderId="2" xfId="0" applyFont="1" applyFill="1" applyBorder="1" applyAlignment="1">
      <alignment horizontal="center" vertical="center" wrapText="1"/>
    </xf>
    <xf numFmtId="0" fontId="65" fillId="3" borderId="10" xfId="0" applyFont="1" applyFill="1" applyBorder="1" applyAlignment="1">
      <alignment horizontal="center" vertical="center" wrapText="1"/>
    </xf>
    <xf numFmtId="0" fontId="47" fillId="3" borderId="2" xfId="0" applyFont="1" applyFill="1" applyBorder="1" applyAlignment="1"/>
    <xf numFmtId="0" fontId="0" fillId="0" borderId="10" xfId="0" applyBorder="1" applyAlignment="1" applyProtection="1">
      <alignment horizontal="left" vertical="center"/>
    </xf>
    <xf numFmtId="0" fontId="0" fillId="0" borderId="4" xfId="0" applyBorder="1" applyAlignment="1" applyProtection="1">
      <alignment horizontal="left" vertical="center"/>
    </xf>
    <xf numFmtId="0" fontId="0" fillId="0" borderId="2" xfId="0" applyBorder="1" applyAlignment="1" applyProtection="1">
      <alignment horizontal="left" vertical="center"/>
    </xf>
    <xf numFmtId="0" fontId="43" fillId="3" borderId="1" xfId="0" applyNumberFormat="1" applyFont="1" applyFill="1" applyBorder="1" applyAlignment="1">
      <alignment horizontal="left" vertical="center" wrapText="1" indent="1"/>
    </xf>
    <xf numFmtId="0" fontId="43" fillId="0" borderId="1" xfId="0" applyNumberFormat="1" applyFont="1" applyBorder="1" applyAlignment="1">
      <alignment horizontal="left" vertical="center" wrapText="1" indent="1"/>
    </xf>
    <xf numFmtId="3" fontId="65" fillId="3" borderId="1" xfId="0" applyNumberFormat="1" applyFont="1" applyFill="1" applyBorder="1" applyAlignment="1" applyProtection="1">
      <alignment horizontal="right" vertical="center" wrapText="1" indent="1"/>
    </xf>
    <xf numFmtId="3" fontId="47" fillId="3" borderId="1" xfId="0" applyNumberFormat="1" applyFont="1" applyFill="1" applyBorder="1" applyAlignment="1">
      <alignment horizontal="right" vertical="center" wrapText="1" indent="1"/>
    </xf>
    <xf numFmtId="3" fontId="65" fillId="3" borderId="1" xfId="0" applyNumberFormat="1" applyFont="1" applyFill="1" applyBorder="1" applyAlignment="1">
      <alignment horizontal="right" vertical="center" wrapText="1" indent="1"/>
    </xf>
    <xf numFmtId="3" fontId="47" fillId="3" borderId="1" xfId="0" applyNumberFormat="1" applyFont="1" applyFill="1" applyBorder="1" applyAlignment="1">
      <alignment horizontal="right" vertical="center" indent="1"/>
    </xf>
    <xf numFmtId="14" fontId="34" fillId="0" borderId="10" xfId="0" applyNumberFormat="1" applyFont="1" applyBorder="1" applyAlignment="1">
      <alignment horizontal="left" vertical="top" wrapText="1"/>
    </xf>
    <xf numFmtId="0" fontId="34" fillId="0" borderId="4" xfId="0" applyFont="1" applyBorder="1" applyAlignment="1">
      <alignment horizontal="left" wrapText="1"/>
    </xf>
    <xf numFmtId="0" fontId="34" fillId="0" borderId="2" xfId="0" applyFont="1" applyBorder="1" applyAlignment="1">
      <alignment horizontal="left" wrapText="1"/>
    </xf>
    <xf numFmtId="14" fontId="19" fillId="0" borderId="0" xfId="0" applyNumberFormat="1" applyFont="1" applyBorder="1" applyAlignment="1" applyProtection="1">
      <alignment horizontal="left" vertical="top" wrapText="1"/>
    </xf>
    <xf numFmtId="0" fontId="55" fillId="0" borderId="0" xfId="0" applyFont="1" applyBorder="1" applyAlignment="1">
      <alignment horizontal="left" vertical="top" wrapText="1"/>
    </xf>
    <xf numFmtId="0" fontId="55" fillId="0" borderId="0" xfId="0" applyFont="1" applyAlignment="1">
      <alignment horizontal="left" vertical="top" wrapText="1"/>
    </xf>
    <xf numFmtId="4" fontId="66" fillId="3" borderId="1" xfId="0" applyNumberFormat="1" applyFont="1" applyFill="1" applyBorder="1" applyAlignment="1">
      <alignment horizontal="right" vertical="center" wrapText="1" indent="1"/>
    </xf>
    <xf numFmtId="0" fontId="66" fillId="3" borderId="1" xfId="0" applyFont="1" applyFill="1" applyBorder="1" applyAlignment="1">
      <alignment horizontal="center" vertical="center" wrapText="1"/>
    </xf>
    <xf numFmtId="4" fontId="66" fillId="3" borderId="1" xfId="0" applyNumberFormat="1" applyFont="1" applyFill="1" applyBorder="1" applyAlignment="1">
      <alignment horizontal="center" vertical="center" wrapText="1"/>
    </xf>
    <xf numFmtId="3" fontId="66" fillId="3" borderId="1" xfId="0" applyNumberFormat="1" applyFont="1" applyFill="1" applyBorder="1" applyAlignment="1">
      <alignment horizontal="center" vertical="center" wrapText="1"/>
    </xf>
    <xf numFmtId="0" fontId="39" fillId="0" borderId="1" xfId="0" applyFont="1" applyBorder="1" applyAlignment="1">
      <alignment horizontal="center" vertical="center" wrapText="1"/>
    </xf>
    <xf numFmtId="0" fontId="8" fillId="0" borderId="1" xfId="0" applyFont="1" applyBorder="1" applyAlignment="1">
      <alignment vertical="center" wrapText="1"/>
    </xf>
    <xf numFmtId="4" fontId="8" fillId="3" borderId="1" xfId="0" applyNumberFormat="1" applyFont="1" applyFill="1" applyBorder="1" applyAlignment="1">
      <alignment horizontal="right" vertical="center" wrapText="1" indent="1"/>
    </xf>
    <xf numFmtId="0" fontId="49" fillId="0" borderId="10" xfId="0" applyFont="1" applyBorder="1" applyAlignment="1" applyProtection="1">
      <alignment horizontal="center" vertical="center" wrapText="1"/>
    </xf>
    <xf numFmtId="0" fontId="49" fillId="0" borderId="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37" fillId="0" borderId="1" xfId="0" applyFont="1" applyBorder="1" applyAlignment="1" applyProtection="1">
      <alignment horizontal="center" vertical="center" wrapText="1"/>
    </xf>
    <xf numFmtId="0" fontId="0" fillId="0" borderId="1" xfId="0" applyBorder="1" applyAlignment="1">
      <alignment horizontal="center" vertical="center" wrapText="1"/>
    </xf>
    <xf numFmtId="0" fontId="49" fillId="0" borderId="1" xfId="0" applyFont="1" applyBorder="1" applyAlignment="1">
      <alignment horizontal="center" vertical="center"/>
    </xf>
    <xf numFmtId="0" fontId="8" fillId="0" borderId="1" xfId="0" applyFont="1" applyBorder="1" applyAlignment="1">
      <alignment horizontal="center" vertical="center"/>
    </xf>
    <xf numFmtId="0" fontId="40" fillId="0" borderId="1" xfId="0" applyFont="1" applyBorder="1" applyAlignment="1">
      <alignment horizontal="center" vertical="center" wrapText="1"/>
    </xf>
    <xf numFmtId="0" fontId="6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9"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0" fontId="9" fillId="2" borderId="10" xfId="0" applyFont="1" applyFill="1" applyBorder="1" applyAlignment="1" applyProtection="1">
      <alignment horizontal="left" vertical="center" wrapText="1"/>
    </xf>
    <xf numFmtId="0" fontId="0" fillId="0" borderId="4" xfId="0" applyBorder="1" applyAlignment="1" applyProtection="1">
      <alignment vertical="center" wrapText="1"/>
    </xf>
    <xf numFmtId="0" fontId="0" fillId="0" borderId="2" xfId="0" applyBorder="1" applyAlignment="1" applyProtection="1">
      <alignment vertical="center" wrapText="1"/>
    </xf>
    <xf numFmtId="0" fontId="49" fillId="3" borderId="4" xfId="0" applyFont="1" applyFill="1" applyBorder="1" applyAlignment="1">
      <alignment horizontal="center" vertical="center" wrapText="1"/>
    </xf>
    <xf numFmtId="0" fontId="49" fillId="3" borderId="2" xfId="0" applyFont="1" applyFill="1" applyBorder="1" applyAlignment="1">
      <alignment horizontal="center" vertical="center" wrapText="1"/>
    </xf>
    <xf numFmtId="0" fontId="8" fillId="0" borderId="11" xfId="0" applyFont="1" applyBorder="1" applyAlignment="1" applyProtection="1">
      <alignment wrapText="1"/>
    </xf>
    <xf numFmtId="0" fontId="8" fillId="0" borderId="3" xfId="0" applyFont="1" applyBorder="1" applyAlignment="1">
      <alignment wrapText="1"/>
    </xf>
    <xf numFmtId="0" fontId="8" fillId="0" borderId="12" xfId="0" applyFont="1" applyBorder="1" applyAlignment="1">
      <alignment wrapText="1"/>
    </xf>
    <xf numFmtId="0" fontId="49" fillId="0" borderId="1" xfId="0" applyFont="1" applyBorder="1" applyAlignment="1" applyProtection="1">
      <alignment horizontal="center" vertical="center" wrapText="1"/>
    </xf>
    <xf numFmtId="0" fontId="49" fillId="0" borderId="1" xfId="0" applyFont="1" applyBorder="1" applyAlignment="1">
      <alignment horizontal="center" vertical="center" wrapText="1"/>
    </xf>
    <xf numFmtId="0" fontId="0" fillId="0" borderId="0" xfId="0" applyBorder="1" applyAlignment="1">
      <alignment horizontal="right" vertical="center"/>
    </xf>
    <xf numFmtId="0" fontId="0" fillId="0" borderId="9" xfId="0" applyBorder="1" applyAlignment="1">
      <alignment horizontal="right" vertical="center"/>
    </xf>
    <xf numFmtId="0" fontId="0" fillId="0" borderId="0" xfId="0" applyBorder="1" applyAlignment="1">
      <alignment wrapText="1"/>
    </xf>
    <xf numFmtId="0" fontId="0" fillId="0" borderId="9" xfId="0" applyBorder="1" applyAlignment="1">
      <alignment wrapText="1"/>
    </xf>
    <xf numFmtId="0" fontId="14" fillId="0" borderId="6" xfId="0" applyFont="1" applyBorder="1" applyAlignment="1" applyProtection="1">
      <alignment horizontal="right" vertical="center" wrapText="1"/>
    </xf>
    <xf numFmtId="0" fontId="68" fillId="0" borderId="6" xfId="0" applyFont="1" applyBorder="1" applyAlignment="1">
      <alignment horizontal="right" vertical="center" wrapText="1"/>
    </xf>
    <xf numFmtId="0" fontId="8" fillId="0" borderId="6" xfId="0" applyFont="1" applyBorder="1" applyAlignment="1">
      <alignment horizontal="right" vertical="center" wrapText="1"/>
    </xf>
    <xf numFmtId="0" fontId="8" fillId="0" borderId="7" xfId="0" applyFont="1" applyBorder="1" applyAlignment="1">
      <alignment horizontal="right" vertical="center" wrapText="1"/>
    </xf>
    <xf numFmtId="0" fontId="11" fillId="0" borderId="11" xfId="0" applyFont="1" applyBorder="1" applyAlignment="1" applyProtection="1">
      <alignment horizontal="left" vertical="center" wrapText="1"/>
    </xf>
    <xf numFmtId="0" fontId="0" fillId="0" borderId="3" xfId="0" applyBorder="1" applyAlignment="1">
      <alignment horizontal="left" vertical="center" wrapText="1"/>
    </xf>
    <xf numFmtId="0" fontId="0" fillId="0" borderId="12" xfId="0" applyBorder="1" applyAlignment="1">
      <alignment horizontal="left" vertical="center" wrapText="1"/>
    </xf>
    <xf numFmtId="0" fontId="42" fillId="0" borderId="11"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12" xfId="0" applyFont="1" applyBorder="1" applyAlignment="1">
      <alignment horizontal="center" vertical="center" wrapText="1"/>
    </xf>
    <xf numFmtId="3" fontId="66" fillId="3" borderId="1" xfId="0" applyNumberFormat="1" applyFont="1" applyFill="1" applyBorder="1" applyAlignment="1">
      <alignment horizontal="right" vertical="center" wrapText="1" indent="1"/>
    </xf>
    <xf numFmtId="3" fontId="8" fillId="3" borderId="1" xfId="0" applyNumberFormat="1" applyFont="1" applyFill="1" applyBorder="1" applyAlignment="1">
      <alignment horizontal="right" vertical="center" wrapText="1" indent="1"/>
    </xf>
    <xf numFmtId="0" fontId="66" fillId="3" borderId="1" xfId="0" applyNumberFormat="1" applyFont="1" applyFill="1" applyBorder="1" applyAlignment="1">
      <alignment horizontal="right" vertical="center" wrapText="1"/>
    </xf>
    <xf numFmtId="0" fontId="8" fillId="3" borderId="1" xfId="0" applyNumberFormat="1" applyFont="1" applyFill="1" applyBorder="1" applyAlignment="1">
      <alignment horizontal="right" vertical="center" wrapText="1"/>
    </xf>
    <xf numFmtId="10" fontId="66" fillId="3" borderId="1" xfId="0" applyNumberFormat="1" applyFont="1" applyFill="1" applyBorder="1" applyAlignment="1">
      <alignment horizontal="center" vertical="center" wrapText="1"/>
    </xf>
    <xf numFmtId="49" fontId="66" fillId="3" borderId="1" xfId="0" applyNumberFormat="1" applyFont="1" applyFill="1" applyBorder="1" applyAlignment="1">
      <alignment horizontal="center" vertical="center" wrapText="1"/>
    </xf>
    <xf numFmtId="49" fontId="66" fillId="3" borderId="1" xfId="0" applyNumberFormat="1" applyFont="1" applyFill="1" applyBorder="1" applyAlignment="1">
      <alignment horizontal="center" wrapText="1"/>
    </xf>
    <xf numFmtId="10" fontId="8" fillId="3" borderId="1" xfId="0" applyNumberFormat="1" applyFont="1" applyFill="1" applyBorder="1" applyAlignment="1">
      <alignment horizontal="center" vertical="center" wrapText="1"/>
    </xf>
    <xf numFmtId="0" fontId="57" fillId="0" borderId="10" xfId="0" applyFont="1" applyBorder="1" applyAlignment="1" applyProtection="1">
      <alignment horizontal="center" vertical="center" wrapText="1"/>
    </xf>
    <xf numFmtId="0" fontId="67" fillId="0" borderId="4" xfId="0" applyFont="1" applyBorder="1" applyAlignment="1">
      <alignment horizontal="center" vertical="center" wrapText="1"/>
    </xf>
    <xf numFmtId="0" fontId="67" fillId="0" borderId="2" xfId="0" applyFont="1" applyBorder="1" applyAlignment="1">
      <alignment horizontal="center" vertical="center" wrapText="1"/>
    </xf>
    <xf numFmtId="0" fontId="70" fillId="0" borderId="1" xfId="0" applyFont="1" applyBorder="1" applyAlignment="1">
      <alignment horizontal="center" vertical="center" wrapText="1"/>
    </xf>
    <xf numFmtId="0" fontId="64" fillId="0" borderId="1" xfId="0" applyFont="1" applyBorder="1" applyAlignment="1">
      <alignment horizontal="center" wrapText="1"/>
    </xf>
    <xf numFmtId="0" fontId="58" fillId="0" borderId="1" xfId="0" applyFont="1" applyBorder="1" applyAlignment="1">
      <alignment horizontal="center" vertical="center" wrapText="1"/>
    </xf>
    <xf numFmtId="0" fontId="66" fillId="0" borderId="1" xfId="0" applyFont="1" applyBorder="1" applyAlignment="1">
      <alignment horizontal="center" vertical="center" wrapText="1"/>
    </xf>
    <xf numFmtId="0" fontId="66" fillId="0" borderId="1" xfId="0" applyFont="1" applyBorder="1" applyAlignment="1">
      <alignment vertical="center" wrapText="1"/>
    </xf>
    <xf numFmtId="0" fontId="8" fillId="0" borderId="10" xfId="0" applyFont="1" applyBorder="1" applyAlignment="1" applyProtection="1">
      <alignment wrapText="1"/>
    </xf>
    <xf numFmtId="0" fontId="8" fillId="0" borderId="4" xfId="0" applyFont="1" applyBorder="1" applyAlignment="1">
      <alignment wrapText="1"/>
    </xf>
    <xf numFmtId="0" fontId="8" fillId="0" borderId="2" xfId="0" applyFont="1" applyBorder="1" applyAlignment="1">
      <alignment wrapText="1"/>
    </xf>
    <xf numFmtId="0" fontId="69" fillId="0" borderId="10" xfId="4" applyFont="1" applyBorder="1">
      <alignment horizontal="center" vertical="center"/>
    </xf>
    <xf numFmtId="0" fontId="69" fillId="0" borderId="4" xfId="4" applyFont="1" applyBorder="1">
      <alignment horizontal="center" vertical="center"/>
    </xf>
    <xf numFmtId="0" fontId="69" fillId="0" borderId="2" xfId="4" applyFont="1" applyBorder="1">
      <alignment horizontal="center" vertical="center"/>
    </xf>
    <xf numFmtId="0" fontId="78" fillId="0" borderId="6" xfId="0" applyFont="1" applyBorder="1" applyAlignment="1">
      <alignment horizontal="center" vertical="center"/>
    </xf>
    <xf numFmtId="0" fontId="20" fillId="0" borderId="0" xfId="0" applyFont="1" applyBorder="1" applyAlignment="1" applyProtection="1">
      <alignment horizontal="right" vertical="center"/>
    </xf>
    <xf numFmtId="0" fontId="50" fillId="0" borderId="9" xfId="0" applyFont="1" applyBorder="1" applyAlignment="1">
      <alignment horizontal="right" vertical="center"/>
    </xf>
    <xf numFmtId="0" fontId="50" fillId="0" borderId="0" xfId="0" applyFont="1" applyBorder="1" applyAlignment="1">
      <alignment horizontal="right" vertical="center"/>
    </xf>
    <xf numFmtId="0" fontId="49" fillId="0" borderId="10" xfId="0" applyFont="1" applyFill="1" applyBorder="1" applyAlignment="1" applyProtection="1">
      <alignment horizontal="left" vertical="center"/>
    </xf>
    <xf numFmtId="0" fontId="27" fillId="0" borderId="4" xfId="0" applyFont="1" applyBorder="1" applyAlignment="1">
      <alignment horizontal="left" vertical="center"/>
    </xf>
    <xf numFmtId="0" fontId="27" fillId="0" borderId="3" xfId="0" applyFont="1" applyBorder="1" applyAlignment="1">
      <alignment horizontal="left" vertical="center"/>
    </xf>
    <xf numFmtId="0" fontId="27" fillId="0" borderId="12" xfId="0" applyFont="1" applyBorder="1" applyAlignment="1">
      <alignment horizontal="left" vertical="center"/>
    </xf>
    <xf numFmtId="0" fontId="11" fillId="0" borderId="10" xfId="4" applyBorder="1" applyAlignment="1">
      <alignment horizontal="center" vertical="center"/>
    </xf>
    <xf numFmtId="0" fontId="78" fillId="0" borderId="1" xfId="0" applyFont="1" applyBorder="1" applyAlignment="1">
      <alignment horizontal="center" vertical="center" wrapText="1"/>
    </xf>
    <xf numFmtId="0" fontId="65" fillId="0" borderId="1" xfId="0" applyFont="1" applyBorder="1" applyAlignment="1">
      <alignment horizontal="left" vertical="center" wrapText="1"/>
    </xf>
    <xf numFmtId="40" fontId="91" fillId="3" borderId="1" xfId="0" applyNumberFormat="1" applyFont="1" applyFill="1" applyBorder="1" applyAlignment="1" applyProtection="1">
      <alignment horizontal="right" vertical="center" indent="1"/>
    </xf>
    <xf numFmtId="40" fontId="91" fillId="3" borderId="1" xfId="0" applyNumberFormat="1" applyFont="1" applyFill="1" applyBorder="1" applyAlignment="1">
      <alignment horizontal="right" vertical="center" indent="1"/>
    </xf>
    <xf numFmtId="38" fontId="91" fillId="3" borderId="1" xfId="0" applyNumberFormat="1" applyFont="1" applyFill="1" applyBorder="1" applyAlignment="1" applyProtection="1">
      <alignment horizontal="right" vertical="center"/>
    </xf>
    <xf numFmtId="38" fontId="91" fillId="3" borderId="1" xfId="0" applyNumberFormat="1" applyFont="1" applyFill="1" applyBorder="1" applyAlignment="1">
      <alignment horizontal="right" vertical="center"/>
    </xf>
    <xf numFmtId="38" fontId="91" fillId="3" borderId="13" xfId="0" applyNumberFormat="1" applyFont="1" applyFill="1" applyBorder="1" applyAlignment="1" applyProtection="1">
      <alignment horizontal="right" vertical="center"/>
    </xf>
    <xf numFmtId="38" fontId="91" fillId="3" borderId="13" xfId="0" applyNumberFormat="1" applyFont="1" applyFill="1" applyBorder="1" applyAlignment="1">
      <alignment horizontal="right" vertical="center"/>
    </xf>
    <xf numFmtId="40" fontId="91" fillId="3" borderId="13" xfId="0" applyNumberFormat="1" applyFont="1" applyFill="1" applyBorder="1" applyAlignment="1" applyProtection="1">
      <alignment horizontal="right" vertical="center" indent="1"/>
    </xf>
    <xf numFmtId="40" fontId="91" fillId="3" borderId="13" xfId="0" applyNumberFormat="1" applyFont="1" applyFill="1" applyBorder="1" applyAlignment="1">
      <alignment horizontal="right" vertical="center" indent="1"/>
    </xf>
    <xf numFmtId="0" fontId="67" fillId="0" borderId="1" xfId="0" applyFont="1" applyBorder="1" applyAlignment="1">
      <alignment horizontal="right" vertical="center" wrapText="1"/>
    </xf>
    <xf numFmtId="40" fontId="91" fillId="5" borderId="1" xfId="0" applyNumberFormat="1" applyFont="1" applyFill="1" applyBorder="1" applyAlignment="1" applyProtection="1">
      <alignment horizontal="right" vertical="center" indent="1"/>
    </xf>
    <xf numFmtId="40" fontId="91" fillId="0" borderId="1" xfId="0" applyNumberFormat="1" applyFont="1" applyBorder="1" applyAlignment="1">
      <alignment horizontal="right" vertical="center" indent="1"/>
    </xf>
    <xf numFmtId="40" fontId="91" fillId="5" borderId="1" xfId="0" applyNumberFormat="1" applyFont="1" applyFill="1" applyBorder="1" applyAlignment="1">
      <alignment horizontal="right" vertical="center" indent="1"/>
    </xf>
    <xf numFmtId="38" fontId="91" fillId="5" borderId="1" xfId="0" applyNumberFormat="1" applyFont="1" applyFill="1" applyBorder="1" applyAlignment="1" applyProtection="1">
      <alignment horizontal="right" vertical="center" indent="1"/>
    </xf>
    <xf numFmtId="38" fontId="91" fillId="5" borderId="1" xfId="0" applyNumberFormat="1" applyFont="1" applyFill="1" applyBorder="1" applyAlignment="1">
      <alignment horizontal="right" vertical="center" indent="1"/>
    </xf>
    <xf numFmtId="14" fontId="34" fillId="0" borderId="5" xfId="0" applyNumberFormat="1" applyFont="1" applyBorder="1" applyAlignment="1">
      <alignment horizontal="left" vertical="top"/>
    </xf>
    <xf numFmtId="0" fontId="34" fillId="0" borderId="6" xfId="0" applyFont="1" applyBorder="1" applyAlignment="1">
      <alignment horizontal="left"/>
    </xf>
    <xf numFmtId="0" fontId="34" fillId="0" borderId="7" xfId="0" applyFont="1" applyBorder="1" applyAlignment="1">
      <alignment horizontal="left"/>
    </xf>
    <xf numFmtId="0" fontId="0" fillId="0" borderId="10" xfId="0" applyBorder="1" applyAlignment="1"/>
    <xf numFmtId="0" fontId="43" fillId="0" borderId="1" xfId="0" applyFont="1" applyBorder="1" applyAlignment="1">
      <alignment horizontal="left" vertical="center" indent="1"/>
    </xf>
    <xf numFmtId="0" fontId="43" fillId="0" borderId="1" xfId="0" applyFont="1" applyBorder="1" applyAlignment="1">
      <alignment horizontal="left" vertical="center" wrapText="1" indent="1"/>
    </xf>
    <xf numFmtId="0" fontId="49" fillId="7" borderId="10" xfId="0" applyFont="1" applyFill="1" applyBorder="1" applyAlignment="1">
      <alignment horizontal="left" vertical="center" indent="1"/>
    </xf>
    <xf numFmtId="0" fontId="49" fillId="7" borderId="4" xfId="0" applyFont="1" applyFill="1" applyBorder="1" applyAlignment="1">
      <alignment horizontal="left" vertical="center" indent="1"/>
    </xf>
    <xf numFmtId="0" fontId="49" fillId="7" borderId="2" xfId="0" applyFont="1" applyFill="1" applyBorder="1" applyAlignment="1">
      <alignment horizontal="left" vertical="center" indent="1"/>
    </xf>
    <xf numFmtId="0" fontId="49" fillId="0" borderId="11" xfId="0" applyFont="1" applyBorder="1" applyAlignment="1">
      <alignment horizontal="left" vertical="center" indent="1"/>
    </xf>
    <xf numFmtId="0" fontId="27" fillId="0" borderId="3" xfId="0" applyFont="1" applyBorder="1" applyAlignment="1">
      <alignment horizontal="left" vertical="center" indent="1"/>
    </xf>
    <xf numFmtId="0" fontId="0" fillId="0" borderId="3" xfId="0" applyBorder="1" applyAlignment="1">
      <alignment horizontal="left" vertical="center" indent="1"/>
    </xf>
    <xf numFmtId="0" fontId="49" fillId="0" borderId="8" xfId="0" applyFont="1" applyBorder="1" applyAlignment="1">
      <alignment horizontal="left" vertical="center" indent="1"/>
    </xf>
    <xf numFmtId="0" fontId="27" fillId="0" borderId="0" xfId="0" applyFont="1" applyBorder="1" applyAlignment="1">
      <alignment horizontal="left" vertical="center" indent="1"/>
    </xf>
    <xf numFmtId="0" fontId="57" fillId="4" borderId="10" xfId="0" applyFont="1" applyFill="1" applyBorder="1" applyAlignment="1" applyProtection="1">
      <alignment horizontal="center" vertical="center"/>
    </xf>
    <xf numFmtId="0" fontId="35" fillId="0" borderId="4" xfId="0" applyFont="1" applyBorder="1" applyAlignment="1">
      <alignment horizontal="center" vertical="center"/>
    </xf>
    <xf numFmtId="0" fontId="35" fillId="0" borderId="2" xfId="0" applyFont="1" applyBorder="1" applyAlignment="1">
      <alignment horizontal="center" vertical="center"/>
    </xf>
    <xf numFmtId="0" fontId="53" fillId="7" borderId="1" xfId="0" applyFont="1" applyFill="1" applyBorder="1" applyAlignment="1">
      <alignment horizontal="center" vertical="center"/>
    </xf>
    <xf numFmtId="0" fontId="53" fillId="7" borderId="10" xfId="0" applyFont="1" applyFill="1" applyBorder="1" applyAlignment="1">
      <alignment horizontal="center" vertical="center"/>
    </xf>
    <xf numFmtId="0" fontId="53" fillId="7" borderId="4" xfId="0" applyFont="1" applyFill="1" applyBorder="1" applyAlignment="1">
      <alignment horizontal="center" vertical="center"/>
    </xf>
    <xf numFmtId="0" fontId="53" fillId="7" borderId="2" xfId="0" applyFont="1" applyFill="1" applyBorder="1" applyAlignment="1">
      <alignment horizontal="center" vertical="center"/>
    </xf>
    <xf numFmtId="0" fontId="11" fillId="0" borderId="10" xfId="0" applyFont="1" applyBorder="1" applyAlignment="1" applyProtection="1">
      <alignment horizontal="left" vertical="center" indent="1"/>
    </xf>
    <xf numFmtId="0" fontId="0" fillId="0" borderId="4" xfId="0" applyBorder="1" applyAlignment="1">
      <alignment horizontal="left" vertical="center" indent="1"/>
    </xf>
    <xf numFmtId="0" fontId="0" fillId="0" borderId="2" xfId="0" applyBorder="1" applyAlignment="1">
      <alignment horizontal="left" vertical="center" indent="1"/>
    </xf>
    <xf numFmtId="0" fontId="11" fillId="0" borderId="10" xfId="0" applyFont="1" applyBorder="1" applyAlignment="1" applyProtection="1">
      <alignment horizontal="center" vertical="center"/>
    </xf>
    <xf numFmtId="0" fontId="9" fillId="2" borderId="10" xfId="0" applyFont="1" applyFill="1" applyBorder="1" applyAlignment="1" applyProtection="1">
      <alignment horizontal="left" vertical="center" indent="1"/>
    </xf>
    <xf numFmtId="0" fontId="0" fillId="0" borderId="4" xfId="0" applyBorder="1" applyAlignment="1" applyProtection="1">
      <alignment horizontal="left" vertical="center" indent="1"/>
    </xf>
    <xf numFmtId="0" fontId="0" fillId="0" borderId="2" xfId="0" applyBorder="1" applyAlignment="1" applyProtection="1">
      <alignment horizontal="left" vertical="center" indent="1"/>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53" fillId="0" borderId="10" xfId="0" applyFont="1" applyFill="1" applyBorder="1" applyAlignment="1" applyProtection="1">
      <alignment horizontal="left" vertical="center"/>
    </xf>
    <xf numFmtId="0" fontId="35" fillId="0" borderId="4" xfId="0" applyFont="1" applyBorder="1" applyAlignment="1">
      <alignment horizontal="left" vertical="center"/>
    </xf>
    <xf numFmtId="0" fontId="35" fillId="0" borderId="2" xfId="0" applyFont="1" applyBorder="1" applyAlignment="1">
      <alignment horizontal="left" vertical="center"/>
    </xf>
    <xf numFmtId="0" fontId="52" fillId="0" borderId="3" xfId="0" applyFont="1" applyBorder="1" applyAlignment="1" applyProtection="1">
      <alignment horizontal="left" vertical="center" wrapText="1"/>
    </xf>
    <xf numFmtId="0" fontId="0" fillId="0" borderId="3" xfId="0" applyBorder="1" applyAlignment="1">
      <alignment horizontal="left" vertical="center"/>
    </xf>
    <xf numFmtId="0" fontId="68" fillId="0" borderId="3" xfId="0" applyFont="1" applyBorder="1" applyAlignment="1">
      <alignment horizontal="right" vertical="center" wrapText="1"/>
    </xf>
    <xf numFmtId="0" fontId="68" fillId="0" borderId="12" xfId="0" applyFont="1" applyBorder="1" applyAlignment="1">
      <alignment horizontal="right" vertical="center" wrapText="1"/>
    </xf>
    <xf numFmtId="0" fontId="68" fillId="0" borderId="0" xfId="0" applyFont="1" applyAlignment="1">
      <alignment horizontal="right" vertical="center" wrapText="1"/>
    </xf>
    <xf numFmtId="0" fontId="68" fillId="0" borderId="9" xfId="0" applyFont="1" applyBorder="1" applyAlignment="1">
      <alignment horizontal="right" vertical="center" wrapText="1"/>
    </xf>
    <xf numFmtId="0" fontId="0" fillId="0" borderId="0" xfId="0" applyAlignment="1">
      <alignment horizontal="right" vertical="center" wrapText="1"/>
    </xf>
    <xf numFmtId="0" fontId="0" fillId="0" borderId="9" xfId="0" applyBorder="1" applyAlignment="1">
      <alignment horizontal="right" vertical="center" wrapText="1"/>
    </xf>
    <xf numFmtId="0" fontId="53" fillId="0" borderId="0" xfId="0" applyFont="1" applyAlignment="1">
      <alignment horizontal="right" vertical="center" wrapText="1"/>
    </xf>
    <xf numFmtId="0" fontId="53" fillId="0" borderId="0" xfId="0" applyFont="1" applyAlignment="1">
      <alignment horizontal="right" vertical="center"/>
    </xf>
    <xf numFmtId="0" fontId="53" fillId="0" borderId="9" xfId="0" applyFont="1" applyBorder="1" applyAlignment="1">
      <alignment horizontal="right" vertical="center"/>
    </xf>
    <xf numFmtId="0" fontId="49" fillId="3" borderId="1" xfId="0" applyFont="1" applyFill="1" applyBorder="1" applyAlignment="1">
      <alignment horizontal="left" vertical="center" wrapText="1" indent="1"/>
    </xf>
    <xf numFmtId="3" fontId="49" fillId="3" borderId="1" xfId="0" applyNumberFormat="1" applyFont="1" applyFill="1" applyBorder="1" applyAlignment="1">
      <alignment horizontal="right" vertical="center" indent="1"/>
    </xf>
  </cellXfs>
  <cellStyles count="10">
    <cellStyle name="Comma" xfId="6" builtinId="3"/>
    <cellStyle name="Currency" xfId="7" builtinId="4"/>
    <cellStyle name="Currency 2" xfId="1" xr:uid="{00000000-0005-0000-0000-000002000000}"/>
    <cellStyle name="Data Field 1" xfId="3" xr:uid="{00000000-0005-0000-0000-000003000000}"/>
    <cellStyle name="Data Field 1 2" xfId="8" xr:uid="{00000000-0005-0000-0000-000004000000}"/>
    <cellStyle name="Data Field 1 3" xfId="9" xr:uid="{00000000-0005-0000-0000-000005000000}"/>
    <cellStyle name="Heading 12pt" xfId="4" xr:uid="{00000000-0005-0000-0000-000006000000}"/>
    <cellStyle name="Normal" xfId="0" builtinId="0"/>
    <cellStyle name="Normal 2" xfId="2" xr:uid="{00000000-0005-0000-0000-000008000000}"/>
    <cellStyle name="Sch Footer" xfId="5" xr:uid="{00000000-0005-0000-0000-000009000000}"/>
  </cellStyles>
  <dxfs count="10">
    <dxf>
      <font>
        <color rgb="FFCCCCFF"/>
      </font>
    </dxf>
    <dxf>
      <font>
        <color rgb="FFCCCCFF"/>
      </font>
    </dxf>
    <dxf>
      <font>
        <color rgb="FFCCCCFF"/>
      </font>
    </dxf>
    <dxf>
      <font>
        <color rgb="FFCCCCFF"/>
      </font>
    </dxf>
    <dxf>
      <font>
        <color rgb="FFCCCCFF"/>
      </font>
    </dxf>
    <dxf>
      <font>
        <color rgb="FFCCCCFF"/>
      </font>
    </dxf>
    <dxf>
      <font>
        <color rgb="FFCCCCFF"/>
      </font>
    </dxf>
    <dxf>
      <font>
        <color rgb="FFCCCCFF"/>
      </font>
    </dxf>
    <dxf>
      <font>
        <color rgb="FFCCCCFF"/>
      </font>
    </dxf>
    <dxf>
      <font>
        <color rgb="FFCCCCFF"/>
      </font>
    </dxf>
  </dxfs>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30</xdr:col>
      <xdr:colOff>28575</xdr:colOff>
      <xdr:row>1</xdr:row>
      <xdr:rowOff>3297</xdr:rowOff>
    </xdr:from>
    <xdr:to>
      <xdr:col>45</xdr:col>
      <xdr:colOff>66675</xdr:colOff>
      <xdr:row>15</xdr:row>
      <xdr:rowOff>52677</xdr:rowOff>
    </xdr:to>
    <xdr:pic>
      <xdr:nvPicPr>
        <xdr:cNvPr id="2" name="Picture 1" descr="mo-seal.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600325" y="89022"/>
          <a:ext cx="1323975" cy="1249530"/>
        </a:xfrm>
        <a:prstGeom prst="rect">
          <a:avLst/>
        </a:prstGeom>
      </xdr:spPr>
    </xdr:pic>
    <xdr:clientData/>
  </xdr:twoCellAnchor>
  <xdr:twoCellAnchor>
    <xdr:from>
      <xdr:col>0</xdr:col>
      <xdr:colOff>14654</xdr:colOff>
      <xdr:row>30</xdr:row>
      <xdr:rowOff>0</xdr:rowOff>
    </xdr:from>
    <xdr:to>
      <xdr:col>75</xdr:col>
      <xdr:colOff>80596</xdr:colOff>
      <xdr:row>34</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654" y="2571750"/>
          <a:ext cx="6495317"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Arial Black" panose="020B0A04020102020204" pitchFamily="34" charset="0"/>
            </a:rPr>
            <a:t>AGGREGATE STATEMENT OF</a:t>
          </a:r>
          <a:r>
            <a:rPr lang="en-US" sz="1100" baseline="0">
              <a:latin typeface="Arial Black" panose="020B0A04020102020204" pitchFamily="34" charset="0"/>
            </a:rPr>
            <a:t> TAXABLE PROPERTY</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111275</xdr:colOff>
      <xdr:row>1</xdr:row>
      <xdr:rowOff>29548</xdr:rowOff>
    </xdr:from>
    <xdr:ext cx="1168100" cy="1342053"/>
    <xdr:pic>
      <xdr:nvPicPr>
        <xdr:cNvPr id="2" name="Picture 1" descr="ST_SEA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75" y="220048"/>
          <a:ext cx="1168100" cy="1342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152400</xdr:colOff>
      <xdr:row>1</xdr:row>
      <xdr:rowOff>76797</xdr:rowOff>
    </xdr:from>
    <xdr:ext cx="1085850" cy="1247556"/>
    <xdr:pic>
      <xdr:nvPicPr>
        <xdr:cNvPr id="2" name="Picture 1" descr="ST_SEAL">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67297"/>
          <a:ext cx="1085850" cy="1247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152400</xdr:colOff>
      <xdr:row>43</xdr:row>
      <xdr:rowOff>76797</xdr:rowOff>
    </xdr:from>
    <xdr:ext cx="1085850" cy="1247556"/>
    <xdr:pic>
      <xdr:nvPicPr>
        <xdr:cNvPr id="3" name="Picture 2" descr="ST_SEAL">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4678622"/>
          <a:ext cx="1085850" cy="1247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111275</xdr:colOff>
      <xdr:row>85</xdr:row>
      <xdr:rowOff>29549</xdr:rowOff>
    </xdr:from>
    <xdr:ext cx="1126975" cy="1294804"/>
    <xdr:pic>
      <xdr:nvPicPr>
        <xdr:cNvPr id="4" name="Picture 3" descr="ST_SEAL">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75" y="29090324"/>
          <a:ext cx="1126975" cy="1294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152400</xdr:colOff>
      <xdr:row>127</xdr:row>
      <xdr:rowOff>76797</xdr:rowOff>
    </xdr:from>
    <xdr:ext cx="1085850" cy="1247556"/>
    <xdr:pic>
      <xdr:nvPicPr>
        <xdr:cNvPr id="5" name="Picture 4" descr="ST_SEAL">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43606047"/>
          <a:ext cx="1085850" cy="1247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155173</xdr:colOff>
      <xdr:row>1</xdr:row>
      <xdr:rowOff>87077</xdr:rowOff>
    </xdr:from>
    <xdr:ext cx="943930" cy="1084498"/>
    <xdr:pic>
      <xdr:nvPicPr>
        <xdr:cNvPr id="2" name="Picture 1" descr="ST_SEAL">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173" y="277577"/>
          <a:ext cx="943930" cy="1084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155173</xdr:colOff>
      <xdr:row>26</xdr:row>
      <xdr:rowOff>87077</xdr:rowOff>
    </xdr:from>
    <xdr:ext cx="943930" cy="1084498"/>
    <xdr:pic>
      <xdr:nvPicPr>
        <xdr:cNvPr id="3" name="Picture 2" descr="ST_SEAL">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173" y="11602802"/>
          <a:ext cx="943930" cy="1084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133350</xdr:colOff>
      <xdr:row>45</xdr:row>
      <xdr:rowOff>57151</xdr:rowOff>
    </xdr:from>
    <xdr:to>
      <xdr:col>9</xdr:col>
      <xdr:colOff>140970</xdr:colOff>
      <xdr:row>48</xdr:row>
      <xdr:rowOff>285751</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962025" y="20250151"/>
          <a:ext cx="3817620" cy="13716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US" sz="1100">
              <a:latin typeface="Courier New" pitchFamily="49" charset="0"/>
              <a:cs typeface="Courier New" pitchFamily="49" charset="0"/>
            </a:rPr>
            <a:t>10600992021AEX       0000000989</a:t>
          </a:r>
        </a:p>
        <a:p>
          <a:r>
            <a:rPr lang="en-US" sz="1100">
              <a:latin typeface="Courier New" pitchFamily="49" charset="0"/>
              <a:cs typeface="Courier New" pitchFamily="49" charset="0"/>
            </a:rPr>
            <a:t>10600992021AGPX      0000005038</a:t>
          </a:r>
        </a:p>
        <a:p>
          <a:r>
            <a:rPr lang="en-US" sz="1100">
              <a:latin typeface="Courier New" pitchFamily="49" charset="0"/>
              <a:cs typeface="Courier New" pitchFamily="49" charset="0"/>
            </a:rPr>
            <a:t>10600992021AIGX      0000000066</a:t>
          </a:r>
        </a:p>
        <a:p>
          <a:r>
            <a:rPr lang="en-US" sz="1100">
              <a:latin typeface="Courier New" pitchFamily="49" charset="0"/>
              <a:cs typeface="Courier New" pitchFamily="49" charset="0"/>
            </a:rPr>
            <a:t>10600992021AMCX      0000000165</a:t>
          </a:r>
        </a:p>
        <a:p>
          <a:r>
            <a:rPr lang="en-US" sz="1100">
              <a:latin typeface="Courier New" pitchFamily="49" charset="0"/>
              <a:cs typeface="Courier New" pitchFamily="49" charset="0"/>
            </a:rPr>
            <a:t>10600992021AMEX      0000000192</a:t>
          </a:r>
        </a:p>
        <a:p>
          <a:r>
            <a:rPr lang="en-US" sz="1100">
              <a:latin typeface="Courier New" pitchFamily="49" charset="0"/>
              <a:cs typeface="Courier New" pitchFamily="49" charset="0"/>
            </a:rPr>
            <a:t>10600992021AMGX      0000000032</a:t>
          </a:r>
        </a:p>
        <a:p>
          <a:r>
            <a:rPr lang="en-US" sz="1100">
              <a:latin typeface="Courier New" pitchFamily="49" charset="0"/>
              <a:cs typeface="Courier New" pitchFamily="49" charset="0"/>
            </a:rPr>
            <a:t>10600992021ITGX      0000000033</a:t>
          </a:r>
        </a:p>
        <a:p>
          <a:r>
            <a:rPr lang="en-US" sz="1100">
              <a:latin typeface="Courier New" pitchFamily="49" charset="0"/>
              <a:cs typeface="Courier New" pitchFamily="49" charset="0"/>
            </a:rPr>
            <a:t>10600992021RMGX      0000000099</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111275</xdr:colOff>
      <xdr:row>1</xdr:row>
      <xdr:rowOff>29548</xdr:rowOff>
    </xdr:from>
    <xdr:to>
      <xdr:col>3</xdr:col>
      <xdr:colOff>136375</xdr:colOff>
      <xdr:row>6</xdr:row>
      <xdr:rowOff>190501</xdr:rowOff>
    </xdr:to>
    <xdr:pic>
      <xdr:nvPicPr>
        <xdr:cNvPr id="2" name="Picture 1" descr="ST_SE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75" y="220048"/>
          <a:ext cx="1168100" cy="1275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111275</xdr:colOff>
      <xdr:row>1</xdr:row>
      <xdr:rowOff>29548</xdr:rowOff>
    </xdr:from>
    <xdr:to>
      <xdr:col>3</xdr:col>
      <xdr:colOff>136375</xdr:colOff>
      <xdr:row>6</xdr:row>
      <xdr:rowOff>142876</xdr:rowOff>
    </xdr:to>
    <xdr:pic>
      <xdr:nvPicPr>
        <xdr:cNvPr id="4" name="Picture 3" descr="ST_SEAL">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75" y="286723"/>
          <a:ext cx="1168100" cy="1275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111275</xdr:colOff>
      <xdr:row>1</xdr:row>
      <xdr:rowOff>29548</xdr:rowOff>
    </xdr:from>
    <xdr:ext cx="1168100" cy="1342053"/>
    <xdr:pic>
      <xdr:nvPicPr>
        <xdr:cNvPr id="2" name="Picture 1" descr="ST_SEAL">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75" y="220048"/>
          <a:ext cx="1168100" cy="1342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111275</xdr:colOff>
      <xdr:row>41</xdr:row>
      <xdr:rowOff>29548</xdr:rowOff>
    </xdr:from>
    <xdr:ext cx="1168100" cy="1342053"/>
    <xdr:pic>
      <xdr:nvPicPr>
        <xdr:cNvPr id="3" name="Picture 2" descr="ST_SEAL">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75" y="12307273"/>
          <a:ext cx="1168100" cy="1342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123825</xdr:colOff>
      <xdr:row>1</xdr:row>
      <xdr:rowOff>43967</xdr:rowOff>
    </xdr:from>
    <xdr:ext cx="1143000" cy="1313216"/>
    <xdr:pic>
      <xdr:nvPicPr>
        <xdr:cNvPr id="4" name="Picture 3" descr="ST_SEAL">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234467"/>
          <a:ext cx="1143000" cy="13132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111275</xdr:colOff>
      <xdr:row>1</xdr:row>
      <xdr:rowOff>29548</xdr:rowOff>
    </xdr:from>
    <xdr:ext cx="1168100" cy="1342053"/>
    <xdr:pic>
      <xdr:nvPicPr>
        <xdr:cNvPr id="2" name="Picture 1" descr="ST_SEA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75" y="220048"/>
          <a:ext cx="1168100" cy="1342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111275</xdr:colOff>
      <xdr:row>40</xdr:row>
      <xdr:rowOff>29548</xdr:rowOff>
    </xdr:from>
    <xdr:ext cx="1168100" cy="1342053"/>
    <xdr:pic>
      <xdr:nvPicPr>
        <xdr:cNvPr id="3" name="Picture 2" descr="ST_SEAL">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75" y="13355023"/>
          <a:ext cx="1168100" cy="1342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111275</xdr:colOff>
      <xdr:row>1</xdr:row>
      <xdr:rowOff>29548</xdr:rowOff>
    </xdr:from>
    <xdr:ext cx="1168100" cy="1342053"/>
    <xdr:pic>
      <xdr:nvPicPr>
        <xdr:cNvPr id="4" name="Picture 3" descr="ST_SEA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75" y="220048"/>
          <a:ext cx="1168100" cy="1342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161925</xdr:colOff>
      <xdr:row>1</xdr:row>
      <xdr:rowOff>87741</xdr:rowOff>
    </xdr:from>
    <xdr:ext cx="1066800" cy="1225668"/>
    <xdr:pic>
      <xdr:nvPicPr>
        <xdr:cNvPr id="2" name="Picture 1" descr="ST_SEA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78241"/>
          <a:ext cx="1066800" cy="12256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111275</xdr:colOff>
      <xdr:row>1</xdr:row>
      <xdr:rowOff>29548</xdr:rowOff>
    </xdr:from>
    <xdr:ext cx="1168100" cy="1342053"/>
    <xdr:pic>
      <xdr:nvPicPr>
        <xdr:cNvPr id="2" name="Picture 1" descr="ST_SEA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75" y="220048"/>
          <a:ext cx="1168100" cy="1342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111275</xdr:colOff>
      <xdr:row>1</xdr:row>
      <xdr:rowOff>29548</xdr:rowOff>
    </xdr:from>
    <xdr:ext cx="1168100" cy="1342053"/>
    <xdr:pic>
      <xdr:nvPicPr>
        <xdr:cNvPr id="3" name="Picture 2" descr="ST_SEAL">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75" y="220048"/>
          <a:ext cx="1168100" cy="1342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ORIGINAL%20ASSESSMENT\2017%20Original%20Assessment\2017%20Aggregate%20Statement%20of%20Taxable%20Property%20and%20Instructions\2017%20Aggregate%20Statement%20of%20Taxable%20Property%20&#8211;%20Company%20Local%20Schedule%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art Here-Local"/>
      <sheetName val="Sch 14-1"/>
      <sheetName val="Sch 14-2"/>
      <sheetName val="Sch 14-2 Notarized Copy"/>
      <sheetName val="Sch 15-Real Operating"/>
      <sheetName val="Sch 16 Vehicles"/>
      <sheetName val="Sch 14-Furn &amp; Fix"/>
      <sheetName val="Sch 14-Wk &amp; Gen Equip"/>
      <sheetName val="Sch 14-Mat &amp; Sup"/>
      <sheetName val="Sch 14-Other Real Prop"/>
      <sheetName val="Sch 14-Other Pers Prop"/>
      <sheetName val="Sch 14-Real CWIP"/>
      <sheetName val="Sch 14-Pers CWIP"/>
      <sheetName val="Sch 15-Real Non-Operating"/>
      <sheetName val="Sch 14-Pers Prop Non-Operating"/>
      <sheetName val="STC-Co-Names"/>
      <sheetName val="County Names"/>
      <sheetName val="Blan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A2" t="str">
            <v>NEW COMPANY-ELECTRIC</v>
          </cell>
        </row>
        <row r="3">
          <cell r="A3" t="str">
            <v>NEW COMPANY-PRODUCT PIPELINE</v>
          </cell>
        </row>
        <row r="4">
          <cell r="A4" t="str">
            <v>NEW COMPANY-NATURAL GAS PIPELINE</v>
          </cell>
        </row>
        <row r="5">
          <cell r="A5" t="str">
            <v>NEW COMPANY-RAILROAD</v>
          </cell>
        </row>
        <row r="6">
          <cell r="A6" t="str">
            <v>NEW COMPANY-TELECOMMUNICATIONS</v>
          </cell>
        </row>
        <row r="7">
          <cell r="A7" t="str">
            <v>NEW COMPANY-TELEPHONE</v>
          </cell>
        </row>
        <row r="8">
          <cell r="A8" t="str">
            <v>NEW COMPANY-CABLE TELEPHONY</v>
          </cell>
        </row>
        <row r="9">
          <cell r="A9" t="str">
            <v>Affton Terminal Services Railroad, LLC</v>
          </cell>
        </row>
        <row r="10">
          <cell r="A10" t="str">
            <v>Alma Communications Company</v>
          </cell>
        </row>
        <row r="11">
          <cell r="A11" t="str">
            <v>Ameren Transmission Company of Illinois</v>
          </cell>
        </row>
        <row r="12">
          <cell r="A12" t="str">
            <v>ANR Pipeline Company</v>
          </cell>
        </row>
        <row r="13">
          <cell r="A13" t="str">
            <v>Arkansas and Missouri Railroad Company</v>
          </cell>
        </row>
        <row r="14">
          <cell r="A14" t="str">
            <v>AT&amp;T Communications</v>
          </cell>
        </row>
        <row r="15">
          <cell r="A15" t="str">
            <v>Bluebird Media Network, LLC</v>
          </cell>
        </row>
        <row r="16">
          <cell r="A16" t="str">
            <v>BNSF Railway Company</v>
          </cell>
        </row>
        <row r="17">
          <cell r="A17" t="str">
            <v>BP Pipelines North America, Inc</v>
          </cell>
        </row>
        <row r="18">
          <cell r="A18" t="str">
            <v>BPS Telephone Company</v>
          </cell>
        </row>
        <row r="19">
          <cell r="A19" t="str">
            <v>Buckeye Pipe Line Transportation</v>
          </cell>
        </row>
        <row r="20">
          <cell r="A20" t="str">
            <v>CCPS Transportation, LLC</v>
          </cell>
        </row>
        <row r="21">
          <cell r="A21" t="str">
            <v>Central Midland Railway Company</v>
          </cell>
        </row>
        <row r="22">
          <cell r="A22" t="str">
            <v>CenturyLink Communications, LLC</v>
          </cell>
        </row>
        <row r="23">
          <cell r="A23" t="str">
            <v>CenturyTel of Missouri, LLC</v>
          </cell>
        </row>
        <row r="24">
          <cell r="A24" t="str">
            <v>CenturyTel of Northwest Arkansas, LLC</v>
          </cell>
        </row>
        <row r="25">
          <cell r="A25" t="str">
            <v>Chariton Valley Telecom</v>
          </cell>
        </row>
        <row r="26">
          <cell r="A26" t="str">
            <v>Chariton Valley Telephone Corporation</v>
          </cell>
        </row>
        <row r="27">
          <cell r="A27" t="str">
            <v>Choctaw Telephone Company</v>
          </cell>
        </row>
        <row r="28">
          <cell r="A28" t="str">
            <v>Citizens Telephone Company</v>
          </cell>
        </row>
        <row r="29">
          <cell r="A29" t="str">
            <v>Co-Mo Comm, Inc</v>
          </cell>
        </row>
        <row r="30">
          <cell r="A30" t="str">
            <v>Craw Kan Telephone Cooperative, Inc.</v>
          </cell>
        </row>
        <row r="31">
          <cell r="A31" t="str">
            <v>Dakota, Minnesota &amp; Eastern Railroad Corporation</v>
          </cell>
        </row>
        <row r="32">
          <cell r="A32" t="str">
            <v>Ellington Telephone Company</v>
          </cell>
        </row>
        <row r="33">
          <cell r="A33" t="str">
            <v>Embarq Missouri, Inc</v>
          </cell>
        </row>
        <row r="34">
          <cell r="A34" t="str">
            <v>Empire District Electric Company</v>
          </cell>
        </row>
        <row r="35">
          <cell r="A35" t="str">
            <v>Empire District Industries, Inc</v>
          </cell>
        </row>
        <row r="36">
          <cell r="A36" t="str">
            <v>Enable Gas Transmission Company</v>
          </cell>
        </row>
        <row r="37">
          <cell r="A37" t="str">
            <v>Enable Mississippi River Transmission, LLC</v>
          </cell>
        </row>
        <row r="38">
          <cell r="A38" t="str">
            <v>Enbridge Pipeline (Ozark), LLC</v>
          </cell>
        </row>
        <row r="39">
          <cell r="A39" t="str">
            <v>Enbridge Pipelines (FSP), LLC</v>
          </cell>
        </row>
        <row r="40">
          <cell r="A40" t="str">
            <v>Entergy Arkansas, Inc</v>
          </cell>
        </row>
        <row r="41">
          <cell r="A41" t="str">
            <v>Enterprise TE Products Pipeline Company</v>
          </cell>
        </row>
        <row r="42">
          <cell r="A42" t="str">
            <v>Explorer Pipeline Company</v>
          </cell>
        </row>
        <row r="43">
          <cell r="A43" t="str">
            <v>FairPoint Communications</v>
          </cell>
        </row>
        <row r="44">
          <cell r="A44" t="str">
            <v>Farber Telephone Company</v>
          </cell>
        </row>
        <row r="45">
          <cell r="A45" t="str">
            <v>Fiber Four</v>
          </cell>
        </row>
        <row r="46">
          <cell r="A46" t="str">
            <v>Fiber Platform, LLC</v>
          </cell>
        </row>
        <row r="47">
          <cell r="A47" t="str">
            <v>Fidelity Communications Services I</v>
          </cell>
        </row>
        <row r="48">
          <cell r="A48" t="str">
            <v>Fidelity Communications Services II</v>
          </cell>
        </row>
        <row r="49">
          <cell r="A49" t="str">
            <v>Fidelity Telephone Company</v>
          </cell>
        </row>
        <row r="50">
          <cell r="A50" t="str">
            <v>FidelityLink, LLC</v>
          </cell>
        </row>
        <row r="51">
          <cell r="A51" t="str">
            <v>First Fiber Corporation</v>
          </cell>
        </row>
        <row r="52">
          <cell r="A52" t="str">
            <v>Foster Townsend Rail Logistics, Inc</v>
          </cell>
        </row>
        <row r="53">
          <cell r="A53" t="str">
            <v>Goodman Telephone Company</v>
          </cell>
        </row>
        <row r="54">
          <cell r="A54" t="str">
            <v>Granby Telephone Company</v>
          </cell>
        </row>
        <row r="55">
          <cell r="A55" t="str">
            <v>Grand River Mutual Telephone Corporation</v>
          </cell>
        </row>
        <row r="56">
          <cell r="A56" t="str">
            <v>Green Hills Telecommunications Services</v>
          </cell>
        </row>
        <row r="57">
          <cell r="A57" t="str">
            <v>Green Hills Telephone Corporation</v>
          </cell>
        </row>
        <row r="58">
          <cell r="A58" t="str">
            <v>Holway Telephone Company</v>
          </cell>
        </row>
        <row r="59">
          <cell r="A59" t="str">
            <v>Iamo Telephone Company</v>
          </cell>
        </row>
        <row r="60">
          <cell r="A60" t="str">
            <v>ITC Midwest, LLC</v>
          </cell>
        </row>
        <row r="61">
          <cell r="A61" t="str">
            <v>Jackson, Gordonville &amp; Delta Railroad</v>
          </cell>
        </row>
        <row r="62">
          <cell r="A62" t="str">
            <v>Kansas City Power &amp; Light Company</v>
          </cell>
        </row>
        <row r="63">
          <cell r="A63" t="str">
            <v>Kansas City Southern Railway Company</v>
          </cell>
        </row>
        <row r="64">
          <cell r="A64" t="str">
            <v>Kansas City Terminal Railway Company</v>
          </cell>
        </row>
        <row r="65">
          <cell r="A65" t="str">
            <v>Kaw River Railroad, Inc</v>
          </cell>
        </row>
        <row r="66">
          <cell r="A66" t="str">
            <v>KCP&amp;L Greater Missouri Operations Company</v>
          </cell>
        </row>
        <row r="67">
          <cell r="A67" t="str">
            <v>Kingdom Telephone Company</v>
          </cell>
        </row>
        <row r="68">
          <cell r="A68" t="str">
            <v>KLM Telephone Company</v>
          </cell>
        </row>
        <row r="69">
          <cell r="A69" t="str">
            <v>Koch Pipeline Company, LP</v>
          </cell>
        </row>
        <row r="70">
          <cell r="A70" t="str">
            <v>KPC Pipeline, LLC</v>
          </cell>
        </row>
        <row r="71">
          <cell r="A71" t="str">
            <v>K-Powernet, LLC</v>
          </cell>
        </row>
        <row r="72">
          <cell r="A72" t="str">
            <v>Lathrop Telephone Company</v>
          </cell>
        </row>
        <row r="73">
          <cell r="A73" t="str">
            <v>Le-Ru Telephone Company</v>
          </cell>
        </row>
        <row r="74">
          <cell r="A74" t="str">
            <v>Level 3 Communications, LLC</v>
          </cell>
        </row>
        <row r="75">
          <cell r="A75" t="str">
            <v>Magellan Pipeline Company, LP</v>
          </cell>
        </row>
        <row r="76">
          <cell r="A76" t="str">
            <v>Manufacturers Railway Company, Inc</v>
          </cell>
        </row>
        <row r="77">
          <cell r="A77" t="str">
            <v>Mark Twain Communications Company</v>
          </cell>
        </row>
        <row r="78">
          <cell r="A78" t="str">
            <v>Mark Twain Long Distance, Inc</v>
          </cell>
        </row>
        <row r="79">
          <cell r="A79" t="str">
            <v>Mark Twain Rural Telephone Company</v>
          </cell>
        </row>
        <row r="80">
          <cell r="A80" t="str">
            <v>McDonald County Telephone Company</v>
          </cell>
        </row>
        <row r="81">
          <cell r="A81" t="str">
            <v>MCI Communications Services, Inc</v>
          </cell>
        </row>
        <row r="82">
          <cell r="A82" t="str">
            <v>MCI Metro Access Transmission</v>
          </cell>
        </row>
        <row r="83">
          <cell r="A83" t="str">
            <v>McLeodUSA Telecommunications Services dba Windstream Communications</v>
          </cell>
        </row>
        <row r="84">
          <cell r="A84" t="str">
            <v>Mid American Energy Company</v>
          </cell>
        </row>
        <row r="85">
          <cell r="A85" t="str">
            <v>Mid-America Pipeline Company, LLC</v>
          </cell>
        </row>
        <row r="86">
          <cell r="A86" t="str">
            <v>Miller Telephone Company</v>
          </cell>
        </row>
        <row r="87">
          <cell r="A87" t="str">
            <v>Missouri &amp; Northern Arkansas Railroad</v>
          </cell>
        </row>
        <row r="88">
          <cell r="A88" t="str">
            <v>Missouri Central Railroad Company</v>
          </cell>
        </row>
        <row r="89">
          <cell r="A89" t="str">
            <v>Missouri Network Alliance, LLC</v>
          </cell>
        </row>
        <row r="90">
          <cell r="A90" t="str">
            <v>Missouri Telecom, Inc</v>
          </cell>
        </row>
        <row r="91">
          <cell r="A91" t="str">
            <v>Mobil Pipe Line Company</v>
          </cell>
        </row>
        <row r="92">
          <cell r="A92" t="str">
            <v>MoGas Pipeline, LLC</v>
          </cell>
        </row>
        <row r="93">
          <cell r="A93" t="str">
            <v>Mo-Kan Dial Company, Inc</v>
          </cell>
        </row>
        <row r="94">
          <cell r="A94" t="str">
            <v>NATCO Technologies, Inc</v>
          </cell>
        </row>
        <row r="95">
          <cell r="A95" t="str">
            <v>Natural Gas Pipeline Co of America</v>
          </cell>
        </row>
        <row r="96">
          <cell r="A96" t="str">
            <v>New Florence Telephone Company</v>
          </cell>
        </row>
        <row r="97">
          <cell r="A97" t="str">
            <v>New London Telephone Company</v>
          </cell>
        </row>
        <row r="98">
          <cell r="A98" t="str">
            <v>Norfolk Southern Combined Railway</v>
          </cell>
        </row>
        <row r="99">
          <cell r="A99" t="str">
            <v>Northeast Missouri Rural Telephone</v>
          </cell>
        </row>
        <row r="100">
          <cell r="A100" t="str">
            <v>NuStar Pipeline Operating Partnership, LP</v>
          </cell>
        </row>
        <row r="101">
          <cell r="A101" t="str">
            <v>Oneok North System, LLC</v>
          </cell>
        </row>
        <row r="102">
          <cell r="A102" t="str">
            <v>Orchard Farm Telephone Company</v>
          </cell>
        </row>
        <row r="103">
          <cell r="A103" t="str">
            <v>Oregon Farmer Mutual Telephone</v>
          </cell>
        </row>
        <row r="104">
          <cell r="A104" t="str">
            <v>Otelco Mid-Missouri, LLC</v>
          </cell>
        </row>
        <row r="105">
          <cell r="A105" t="str">
            <v>Ozark Gas Transmission, LLC</v>
          </cell>
        </row>
        <row r="106">
          <cell r="A106" t="str">
            <v>Ozark Telephone Company</v>
          </cell>
        </row>
        <row r="107">
          <cell r="A107" t="str">
            <v>Ozark Valley Railroad, Inc</v>
          </cell>
        </row>
        <row r="108">
          <cell r="A108" t="str">
            <v>Panhandle Eastern Pipe Line Company, LP</v>
          </cell>
        </row>
        <row r="109">
          <cell r="A109" t="str">
            <v>Peace Valley Telephone Company, Inc</v>
          </cell>
        </row>
        <row r="110">
          <cell r="A110" t="str">
            <v>Phillips 66 Carrier, LLC</v>
          </cell>
        </row>
        <row r="111">
          <cell r="A111" t="str">
            <v>Phillips 66 Pipeline, LLC</v>
          </cell>
        </row>
        <row r="112">
          <cell r="A112" t="str">
            <v>Platte Pipe Line Company, LLC</v>
          </cell>
        </row>
        <row r="113">
          <cell r="A113" t="str">
            <v>Razorback Pipeline, LLP</v>
          </cell>
        </row>
        <row r="114">
          <cell r="A114" t="str">
            <v>Rock Port Telephone Company</v>
          </cell>
        </row>
        <row r="115">
          <cell r="A115" t="str">
            <v>Rockies Express Pipeline, LLC</v>
          </cell>
        </row>
        <row r="116">
          <cell r="A116" t="str">
            <v>Savvis Communications Corp. dba CenturyLink Technology Solutions</v>
          </cell>
        </row>
        <row r="117">
          <cell r="A117" t="str">
            <v>Seneca Telephone Company</v>
          </cell>
        </row>
        <row r="118">
          <cell r="A118" t="str">
            <v>Sho-Me Technologies, LLC</v>
          </cell>
        </row>
        <row r="119">
          <cell r="A119" t="str">
            <v>Sinclair Pipeline Company</v>
          </cell>
        </row>
        <row r="120">
          <cell r="A120" t="str">
            <v>Socket Telecom, LLC</v>
          </cell>
        </row>
        <row r="121">
          <cell r="A121" t="str">
            <v>Southern Star Central Gas Pipeline, Inc</v>
          </cell>
        </row>
        <row r="122">
          <cell r="A122" t="str">
            <v>Southwestern Bell Telephone Co-SWBT, P &amp; L LP</v>
          </cell>
        </row>
        <row r="123">
          <cell r="A123" t="str">
            <v>Spectra Communications Group, LLC</v>
          </cell>
        </row>
        <row r="124">
          <cell r="A124" t="str">
            <v>Sprint Communications Company, LP</v>
          </cell>
        </row>
        <row r="125">
          <cell r="A125" t="str">
            <v>Steelville Telephone Exchange, Inc</v>
          </cell>
        </row>
        <row r="126">
          <cell r="A126" t="str">
            <v>Tallgrass Interstate Gas Transmission, LLC</v>
          </cell>
        </row>
        <row r="127">
          <cell r="A127" t="str">
            <v>Terminal Railroad Association of St. Louis</v>
          </cell>
        </row>
        <row r="128">
          <cell r="A128" t="str">
            <v>Texas Eastern Transmission, LP</v>
          </cell>
        </row>
        <row r="129">
          <cell r="A129" t="str">
            <v>The Stoutland Telephone Company</v>
          </cell>
        </row>
        <row r="130">
          <cell r="A130" t="str">
            <v>Time Warner Cable Business, LLC</v>
          </cell>
        </row>
        <row r="131">
          <cell r="A131" t="str">
            <v>TransCanada Keystone Pipeline</v>
          </cell>
        </row>
        <row r="132">
          <cell r="A132" t="str">
            <v>Transource Missouri, LLC</v>
          </cell>
        </row>
        <row r="133">
          <cell r="A133" t="str">
            <v>Union Electric Company dba Ameren Missouri</v>
          </cell>
        </row>
        <row r="134">
          <cell r="A134" t="str">
            <v>Union Pacific Railroad Company</v>
          </cell>
        </row>
        <row r="135">
          <cell r="A135" t="str">
            <v>V &amp; S Railway</v>
          </cell>
        </row>
        <row r="136">
          <cell r="A136" t="str">
            <v>WANRack, LLC</v>
          </cell>
        </row>
        <row r="137">
          <cell r="A137" t="str">
            <v>West Belt Railway LLC</v>
          </cell>
        </row>
        <row r="138">
          <cell r="A138" t="str">
            <v>Windstream Iowa Telecommunication Services, Inc</v>
          </cell>
        </row>
        <row r="139">
          <cell r="A139" t="str">
            <v>Windstream KDL, Inc</v>
          </cell>
        </row>
        <row r="140">
          <cell r="A140" t="str">
            <v>Windstream Missouri, Inc</v>
          </cell>
        </row>
        <row r="141">
          <cell r="A141" t="str">
            <v>Wood River Pipe Lines, LLC</v>
          </cell>
        </row>
        <row r="142">
          <cell r="A142" t="str">
            <v>Zayo Group, LLC</v>
          </cell>
        </row>
      </sheetData>
      <sheetData sheetId="17">
        <row r="1">
          <cell r="A1" t="str">
            <v>Select County Name on Sch 14-1</v>
          </cell>
          <cell r="B1" t="str">
            <v>N/A</v>
          </cell>
        </row>
        <row r="2">
          <cell r="A2" t="str">
            <v>Adair</v>
          </cell>
          <cell r="B2">
            <v>1</v>
          </cell>
        </row>
        <row r="3">
          <cell r="A3" t="str">
            <v>Andrew</v>
          </cell>
          <cell r="B3">
            <v>2</v>
          </cell>
        </row>
        <row r="4">
          <cell r="A4" t="str">
            <v>Atchison</v>
          </cell>
          <cell r="B4">
            <v>3</v>
          </cell>
        </row>
        <row r="5">
          <cell r="A5" t="str">
            <v>Audrain</v>
          </cell>
          <cell r="B5">
            <v>4</v>
          </cell>
        </row>
        <row r="6">
          <cell r="A6" t="str">
            <v>Barry</v>
          </cell>
          <cell r="B6">
            <v>5</v>
          </cell>
        </row>
        <row r="7">
          <cell r="A7" t="str">
            <v>Barton</v>
          </cell>
          <cell r="B7">
            <v>6</v>
          </cell>
        </row>
        <row r="8">
          <cell r="A8" t="str">
            <v>Bates</v>
          </cell>
          <cell r="B8">
            <v>7</v>
          </cell>
        </row>
        <row r="9">
          <cell r="A9" t="str">
            <v>Benton</v>
          </cell>
          <cell r="B9">
            <v>8</v>
          </cell>
        </row>
        <row r="10">
          <cell r="A10" t="str">
            <v>Bollinger</v>
          </cell>
          <cell r="B10">
            <v>9</v>
          </cell>
        </row>
        <row r="11">
          <cell r="A11" t="str">
            <v>Boone</v>
          </cell>
          <cell r="B11">
            <v>10</v>
          </cell>
        </row>
        <row r="12">
          <cell r="A12" t="str">
            <v>Buchanan</v>
          </cell>
          <cell r="B12">
            <v>11</v>
          </cell>
        </row>
        <row r="13">
          <cell r="A13" t="str">
            <v>Butler</v>
          </cell>
          <cell r="B13">
            <v>12</v>
          </cell>
        </row>
        <row r="14">
          <cell r="A14" t="str">
            <v>Caldwell</v>
          </cell>
          <cell r="B14">
            <v>13</v>
          </cell>
        </row>
        <row r="15">
          <cell r="A15" t="str">
            <v>Callaway</v>
          </cell>
          <cell r="B15">
            <v>14</v>
          </cell>
        </row>
        <row r="16">
          <cell r="A16" t="str">
            <v>Camden</v>
          </cell>
          <cell r="B16">
            <v>15</v>
          </cell>
        </row>
        <row r="17">
          <cell r="A17" t="str">
            <v>Cape Girardeau</v>
          </cell>
          <cell r="B17">
            <v>16</v>
          </cell>
        </row>
        <row r="18">
          <cell r="A18" t="str">
            <v>Carroll</v>
          </cell>
          <cell r="B18">
            <v>17</v>
          </cell>
        </row>
        <row r="19">
          <cell r="A19" t="str">
            <v>Carter</v>
          </cell>
          <cell r="B19">
            <v>18</v>
          </cell>
        </row>
        <row r="20">
          <cell r="A20" t="str">
            <v>Cass</v>
          </cell>
          <cell r="B20">
            <v>19</v>
          </cell>
        </row>
        <row r="21">
          <cell r="A21" t="str">
            <v>Cedar</v>
          </cell>
          <cell r="B21">
            <v>20</v>
          </cell>
        </row>
        <row r="22">
          <cell r="A22" t="str">
            <v>Chariton</v>
          </cell>
          <cell r="B22">
            <v>21</v>
          </cell>
        </row>
        <row r="23">
          <cell r="A23" t="str">
            <v>Christian</v>
          </cell>
          <cell r="B23">
            <v>22</v>
          </cell>
        </row>
        <row r="24">
          <cell r="A24" t="str">
            <v>Clark</v>
          </cell>
          <cell r="B24">
            <v>23</v>
          </cell>
        </row>
        <row r="25">
          <cell r="A25" t="str">
            <v>Clay</v>
          </cell>
          <cell r="B25">
            <v>24</v>
          </cell>
        </row>
        <row r="26">
          <cell r="A26" t="str">
            <v>Clinton</v>
          </cell>
          <cell r="B26">
            <v>25</v>
          </cell>
        </row>
        <row r="27">
          <cell r="A27" t="str">
            <v>Cole</v>
          </cell>
          <cell r="B27">
            <v>26</v>
          </cell>
        </row>
        <row r="28">
          <cell r="A28" t="str">
            <v>Cooper</v>
          </cell>
          <cell r="B28">
            <v>27</v>
          </cell>
        </row>
        <row r="29">
          <cell r="A29" t="str">
            <v>Crawford</v>
          </cell>
          <cell r="B29">
            <v>28</v>
          </cell>
        </row>
        <row r="30">
          <cell r="A30" t="str">
            <v>Dade</v>
          </cell>
          <cell r="B30">
            <v>29</v>
          </cell>
        </row>
        <row r="31">
          <cell r="A31" t="str">
            <v>Dallas</v>
          </cell>
          <cell r="B31">
            <v>30</v>
          </cell>
        </row>
        <row r="32">
          <cell r="A32" t="str">
            <v>Daviess</v>
          </cell>
          <cell r="B32">
            <v>31</v>
          </cell>
        </row>
        <row r="33">
          <cell r="A33" t="str">
            <v>Dekalb</v>
          </cell>
          <cell r="B33">
            <v>32</v>
          </cell>
        </row>
        <row r="34">
          <cell r="A34" t="str">
            <v>Dent</v>
          </cell>
          <cell r="B34">
            <v>33</v>
          </cell>
        </row>
        <row r="35">
          <cell r="A35" t="str">
            <v>Douglas</v>
          </cell>
          <cell r="B35">
            <v>34</v>
          </cell>
        </row>
        <row r="36">
          <cell r="A36" t="str">
            <v>Dunklin</v>
          </cell>
          <cell r="B36">
            <v>35</v>
          </cell>
        </row>
        <row r="37">
          <cell r="A37" t="str">
            <v>Franklin</v>
          </cell>
          <cell r="B37">
            <v>36</v>
          </cell>
        </row>
        <row r="38">
          <cell r="A38" t="str">
            <v>Gasconade</v>
          </cell>
          <cell r="B38">
            <v>37</v>
          </cell>
        </row>
        <row r="39">
          <cell r="A39" t="str">
            <v>Gentry</v>
          </cell>
          <cell r="B39">
            <v>38</v>
          </cell>
        </row>
        <row r="40">
          <cell r="A40" t="str">
            <v>Greene</v>
          </cell>
          <cell r="B40">
            <v>39</v>
          </cell>
        </row>
        <row r="41">
          <cell r="A41" t="str">
            <v>Grundy</v>
          </cell>
          <cell r="B41">
            <v>40</v>
          </cell>
        </row>
        <row r="42">
          <cell r="A42" t="str">
            <v>Harrison</v>
          </cell>
          <cell r="B42">
            <v>41</v>
          </cell>
        </row>
        <row r="43">
          <cell r="A43" t="str">
            <v>Henry</v>
          </cell>
          <cell r="B43">
            <v>42</v>
          </cell>
        </row>
        <row r="44">
          <cell r="A44" t="str">
            <v>Hickory</v>
          </cell>
          <cell r="B44">
            <v>43</v>
          </cell>
        </row>
        <row r="45">
          <cell r="A45" t="str">
            <v>Holt</v>
          </cell>
          <cell r="B45">
            <v>44</v>
          </cell>
        </row>
        <row r="46">
          <cell r="A46" t="str">
            <v>Howard</v>
          </cell>
          <cell r="B46">
            <v>45</v>
          </cell>
        </row>
        <row r="47">
          <cell r="A47" t="str">
            <v>Howell</v>
          </cell>
          <cell r="B47">
            <v>46</v>
          </cell>
        </row>
        <row r="48">
          <cell r="A48" t="str">
            <v>Iron</v>
          </cell>
          <cell r="B48">
            <v>47</v>
          </cell>
        </row>
        <row r="49">
          <cell r="A49" t="str">
            <v>Jackson</v>
          </cell>
          <cell r="B49">
            <v>48</v>
          </cell>
        </row>
        <row r="50">
          <cell r="A50" t="str">
            <v>Jasper</v>
          </cell>
          <cell r="B50">
            <v>49</v>
          </cell>
        </row>
        <row r="51">
          <cell r="A51" t="str">
            <v>Jefferson</v>
          </cell>
          <cell r="B51">
            <v>50</v>
          </cell>
        </row>
        <row r="52">
          <cell r="A52" t="str">
            <v>Johnson</v>
          </cell>
          <cell r="B52">
            <v>51</v>
          </cell>
        </row>
        <row r="53">
          <cell r="A53" t="str">
            <v>Knox</v>
          </cell>
          <cell r="B53">
            <v>52</v>
          </cell>
        </row>
        <row r="54">
          <cell r="A54" t="str">
            <v>Laclede</v>
          </cell>
          <cell r="B54">
            <v>53</v>
          </cell>
        </row>
        <row r="55">
          <cell r="A55" t="str">
            <v>Lafayette</v>
          </cell>
          <cell r="B55">
            <v>54</v>
          </cell>
        </row>
        <row r="56">
          <cell r="A56" t="str">
            <v>Lawrence</v>
          </cell>
          <cell r="B56">
            <v>55</v>
          </cell>
        </row>
        <row r="57">
          <cell r="A57" t="str">
            <v>Lewis</v>
          </cell>
          <cell r="B57">
            <v>56</v>
          </cell>
        </row>
        <row r="58">
          <cell r="A58" t="str">
            <v>Lincoln</v>
          </cell>
          <cell r="B58">
            <v>57</v>
          </cell>
        </row>
        <row r="59">
          <cell r="A59" t="str">
            <v>Linn</v>
          </cell>
          <cell r="B59">
            <v>58</v>
          </cell>
        </row>
        <row r="60">
          <cell r="A60" t="str">
            <v>Livingston</v>
          </cell>
          <cell r="B60">
            <v>59</v>
          </cell>
        </row>
        <row r="61">
          <cell r="A61" t="str">
            <v>McDonald</v>
          </cell>
          <cell r="B61">
            <v>60</v>
          </cell>
        </row>
        <row r="62">
          <cell r="A62" t="str">
            <v>Macon</v>
          </cell>
          <cell r="B62">
            <v>61</v>
          </cell>
        </row>
        <row r="63">
          <cell r="A63" t="str">
            <v>Madison</v>
          </cell>
          <cell r="B63">
            <v>62</v>
          </cell>
        </row>
        <row r="64">
          <cell r="A64" t="str">
            <v>Maries</v>
          </cell>
          <cell r="B64">
            <v>63</v>
          </cell>
        </row>
        <row r="65">
          <cell r="A65" t="str">
            <v>Marion</v>
          </cell>
          <cell r="B65">
            <v>64</v>
          </cell>
        </row>
        <row r="66">
          <cell r="A66" t="str">
            <v>Mercer</v>
          </cell>
          <cell r="B66">
            <v>65</v>
          </cell>
        </row>
        <row r="67">
          <cell r="A67" t="str">
            <v>Miller</v>
          </cell>
          <cell r="B67">
            <v>66</v>
          </cell>
        </row>
        <row r="68">
          <cell r="A68" t="str">
            <v>Mississippi</v>
          </cell>
          <cell r="B68">
            <v>67</v>
          </cell>
        </row>
        <row r="69">
          <cell r="A69" t="str">
            <v>Moniteau</v>
          </cell>
          <cell r="B69">
            <v>68</v>
          </cell>
        </row>
        <row r="70">
          <cell r="A70" t="str">
            <v>Monroe</v>
          </cell>
          <cell r="B70">
            <v>69</v>
          </cell>
        </row>
        <row r="71">
          <cell r="A71" t="str">
            <v>Montgomery</v>
          </cell>
          <cell r="B71">
            <v>70</v>
          </cell>
        </row>
        <row r="72">
          <cell r="A72" t="str">
            <v>Morgan</v>
          </cell>
          <cell r="B72">
            <v>71</v>
          </cell>
        </row>
        <row r="73">
          <cell r="A73" t="str">
            <v>New Madrid</v>
          </cell>
          <cell r="B73">
            <v>72</v>
          </cell>
        </row>
        <row r="74">
          <cell r="A74" t="str">
            <v>Newton</v>
          </cell>
          <cell r="B74">
            <v>73</v>
          </cell>
        </row>
        <row r="75">
          <cell r="A75" t="str">
            <v>Nodaway</v>
          </cell>
          <cell r="B75">
            <v>74</v>
          </cell>
        </row>
        <row r="76">
          <cell r="A76" t="str">
            <v>Oregon</v>
          </cell>
          <cell r="B76">
            <v>75</v>
          </cell>
        </row>
        <row r="77">
          <cell r="A77" t="str">
            <v>Osage</v>
          </cell>
          <cell r="B77">
            <v>76</v>
          </cell>
        </row>
        <row r="78">
          <cell r="A78" t="str">
            <v>Ozark</v>
          </cell>
          <cell r="B78">
            <v>77</v>
          </cell>
        </row>
        <row r="79">
          <cell r="A79" t="str">
            <v>Pemiscot</v>
          </cell>
          <cell r="B79">
            <v>78</v>
          </cell>
        </row>
        <row r="80">
          <cell r="A80" t="str">
            <v>Perry</v>
          </cell>
          <cell r="B80">
            <v>79</v>
          </cell>
        </row>
        <row r="81">
          <cell r="A81" t="str">
            <v>Pettis</v>
          </cell>
          <cell r="B81">
            <v>80</v>
          </cell>
        </row>
        <row r="82">
          <cell r="A82" t="str">
            <v>Phelps</v>
          </cell>
          <cell r="B82">
            <v>81</v>
          </cell>
        </row>
        <row r="83">
          <cell r="A83" t="str">
            <v>Pike</v>
          </cell>
          <cell r="B83">
            <v>82</v>
          </cell>
        </row>
        <row r="84">
          <cell r="A84" t="str">
            <v>Platte</v>
          </cell>
          <cell r="B84">
            <v>83</v>
          </cell>
        </row>
        <row r="85">
          <cell r="A85" t="str">
            <v>Polk</v>
          </cell>
          <cell r="B85">
            <v>84</v>
          </cell>
        </row>
        <row r="86">
          <cell r="A86" t="str">
            <v>Pulaski</v>
          </cell>
          <cell r="B86">
            <v>85</v>
          </cell>
        </row>
        <row r="87">
          <cell r="A87" t="str">
            <v>Putnam</v>
          </cell>
          <cell r="B87">
            <v>86</v>
          </cell>
        </row>
        <row r="88">
          <cell r="A88" t="str">
            <v>Ralls</v>
          </cell>
          <cell r="B88">
            <v>87</v>
          </cell>
        </row>
        <row r="89">
          <cell r="A89" t="str">
            <v>Randolph</v>
          </cell>
          <cell r="B89">
            <v>88</v>
          </cell>
        </row>
        <row r="90">
          <cell r="A90" t="str">
            <v>Ray</v>
          </cell>
          <cell r="B90">
            <v>89</v>
          </cell>
        </row>
        <row r="91">
          <cell r="A91" t="str">
            <v>Reynolds</v>
          </cell>
          <cell r="B91">
            <v>90</v>
          </cell>
        </row>
        <row r="92">
          <cell r="A92" t="str">
            <v>Ripley</v>
          </cell>
          <cell r="B92">
            <v>91</v>
          </cell>
        </row>
        <row r="93">
          <cell r="A93" t="str">
            <v>St. Charles</v>
          </cell>
          <cell r="B93">
            <v>92</v>
          </cell>
        </row>
        <row r="94">
          <cell r="A94" t="str">
            <v>St. Clair</v>
          </cell>
          <cell r="B94">
            <v>93</v>
          </cell>
        </row>
        <row r="95">
          <cell r="A95" t="str">
            <v>St. Francois</v>
          </cell>
          <cell r="B95">
            <v>94</v>
          </cell>
        </row>
        <row r="96">
          <cell r="A96" t="str">
            <v>Ste. Genevieve</v>
          </cell>
          <cell r="B96">
            <v>95</v>
          </cell>
        </row>
        <row r="97">
          <cell r="A97" t="str">
            <v>St. Louis</v>
          </cell>
          <cell r="B97">
            <v>96</v>
          </cell>
        </row>
        <row r="98">
          <cell r="A98" t="str">
            <v>Saline</v>
          </cell>
          <cell r="B98">
            <v>97</v>
          </cell>
        </row>
        <row r="99">
          <cell r="A99" t="str">
            <v>Schuyler</v>
          </cell>
          <cell r="B99">
            <v>98</v>
          </cell>
        </row>
        <row r="100">
          <cell r="A100" t="str">
            <v>Scotland</v>
          </cell>
          <cell r="B100">
            <v>99</v>
          </cell>
        </row>
        <row r="101">
          <cell r="A101" t="str">
            <v>Scott</v>
          </cell>
          <cell r="B101">
            <v>100</v>
          </cell>
        </row>
        <row r="102">
          <cell r="A102" t="str">
            <v>Shannon</v>
          </cell>
          <cell r="B102">
            <v>101</v>
          </cell>
        </row>
        <row r="103">
          <cell r="A103" t="str">
            <v>Shelby</v>
          </cell>
          <cell r="B103">
            <v>102</v>
          </cell>
        </row>
        <row r="104">
          <cell r="A104" t="str">
            <v>Stoddard</v>
          </cell>
          <cell r="B104">
            <v>103</v>
          </cell>
        </row>
        <row r="105">
          <cell r="A105" t="str">
            <v>Stone</v>
          </cell>
          <cell r="B105">
            <v>104</v>
          </cell>
        </row>
        <row r="106">
          <cell r="A106" t="str">
            <v>Sullivan</v>
          </cell>
          <cell r="B106">
            <v>105</v>
          </cell>
        </row>
        <row r="107">
          <cell r="A107" t="str">
            <v>Taney</v>
          </cell>
          <cell r="B107">
            <v>106</v>
          </cell>
        </row>
        <row r="108">
          <cell r="A108" t="str">
            <v>Texas</v>
          </cell>
          <cell r="B108">
            <v>107</v>
          </cell>
        </row>
        <row r="109">
          <cell r="A109" t="str">
            <v>Vernon</v>
          </cell>
          <cell r="B109">
            <v>108</v>
          </cell>
        </row>
        <row r="110">
          <cell r="A110" t="str">
            <v>Warren</v>
          </cell>
          <cell r="B110">
            <v>109</v>
          </cell>
        </row>
        <row r="111">
          <cell r="A111" t="str">
            <v>Washington</v>
          </cell>
          <cell r="B111">
            <v>110</v>
          </cell>
        </row>
        <row r="112">
          <cell r="A112" t="str">
            <v>Wayne</v>
          </cell>
          <cell r="B112">
            <v>111</v>
          </cell>
        </row>
        <row r="113">
          <cell r="A113" t="str">
            <v>Webster</v>
          </cell>
          <cell r="B113">
            <v>112</v>
          </cell>
        </row>
        <row r="114">
          <cell r="A114" t="str">
            <v>Worth</v>
          </cell>
          <cell r="B114">
            <v>113</v>
          </cell>
        </row>
        <row r="115">
          <cell r="A115" t="str">
            <v>Wright</v>
          </cell>
          <cell r="B115">
            <v>114</v>
          </cell>
        </row>
        <row r="116">
          <cell r="A116" t="str">
            <v>St. Louis City</v>
          </cell>
          <cell r="B116">
            <v>115</v>
          </cell>
        </row>
      </sheetData>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107"/>
  <sheetViews>
    <sheetView showGridLines="0" showRowColHeaders="0" tabSelected="1" showRuler="0" zoomScaleNormal="100" zoomScalePageLayoutView="150" workbookViewId="0">
      <selection activeCell="H38" sqref="H38:AL40"/>
    </sheetView>
  </sheetViews>
  <sheetFormatPr defaultColWidth="0" defaultRowHeight="7.2" customHeight="1" zeroHeight="1" x14ac:dyDescent="0.25"/>
  <cols>
    <col min="1" max="77" width="1.33203125" style="144" customWidth="1"/>
    <col min="78" max="80" width="1.33203125" style="144" hidden="1" customWidth="1"/>
    <col min="81" max="81" width="5" style="144" hidden="1" customWidth="1"/>
    <col min="82" max="88" width="0" style="144" hidden="1" customWidth="1"/>
    <col min="89" max="16384" width="1.33203125" style="144" hidden="1"/>
  </cols>
  <sheetData>
    <row r="1" spans="1:88" ht="7.2" customHeight="1" thickTop="1" x14ac:dyDescent="0.3">
      <c r="A1" s="138"/>
      <c r="B1" s="139"/>
      <c r="C1" s="139"/>
      <c r="D1" s="139"/>
      <c r="E1" s="139"/>
      <c r="F1" s="139"/>
      <c r="G1" s="139"/>
      <c r="H1" s="139"/>
      <c r="I1" s="139"/>
      <c r="J1" s="139"/>
      <c r="K1" s="139"/>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1"/>
      <c r="BQ1" s="142"/>
      <c r="BR1" s="142"/>
      <c r="BS1" s="142"/>
      <c r="BT1" s="142"/>
      <c r="BU1" s="142"/>
      <c r="BV1" s="142"/>
      <c r="BW1" s="142"/>
      <c r="BX1" s="143"/>
      <c r="BY1" s="136"/>
    </row>
    <row r="2" spans="1:88" ht="7.2" customHeight="1" x14ac:dyDescent="0.3">
      <c r="A2" s="145"/>
      <c r="B2" s="137"/>
      <c r="C2" s="137"/>
      <c r="D2" s="137"/>
      <c r="E2" s="137"/>
      <c r="F2" s="137"/>
      <c r="G2" s="137"/>
      <c r="H2" s="137"/>
      <c r="I2" s="137"/>
      <c r="J2" s="137"/>
      <c r="K2" s="137"/>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88">
        <v>2024</v>
      </c>
      <c r="BQ2" s="188"/>
      <c r="BR2" s="188"/>
      <c r="BS2" s="188"/>
      <c r="BT2" s="188"/>
      <c r="BU2" s="188"/>
      <c r="BV2" s="188"/>
      <c r="BW2" s="188"/>
      <c r="BX2" s="147"/>
      <c r="BY2" s="136"/>
      <c r="CC2" s="144">
        <v>2017</v>
      </c>
      <c r="CD2" s="136"/>
      <c r="CE2" s="136"/>
      <c r="CF2" s="136"/>
      <c r="CG2" s="136"/>
      <c r="CH2" s="136"/>
      <c r="CI2" s="136"/>
      <c r="CJ2" s="136"/>
    </row>
    <row r="3" spans="1:88" ht="7.2" customHeight="1" x14ac:dyDescent="0.3">
      <c r="A3" s="148"/>
      <c r="B3" s="149"/>
      <c r="C3" s="149"/>
      <c r="D3" s="149"/>
      <c r="E3" s="149"/>
      <c r="F3" s="149"/>
      <c r="G3" s="149"/>
      <c r="H3" s="149"/>
      <c r="I3" s="149"/>
      <c r="J3" s="149"/>
      <c r="K3" s="149"/>
      <c r="L3" s="149"/>
      <c r="M3" s="149"/>
      <c r="N3" s="149"/>
      <c r="O3" s="149"/>
      <c r="P3" s="149"/>
      <c r="Q3" s="137"/>
      <c r="R3" s="137"/>
      <c r="S3" s="137"/>
      <c r="T3" s="137"/>
      <c r="U3" s="137"/>
      <c r="V3" s="137"/>
      <c r="W3" s="137"/>
      <c r="X3" s="137"/>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88"/>
      <c r="BQ3" s="188"/>
      <c r="BR3" s="188"/>
      <c r="BS3" s="188"/>
      <c r="BT3" s="188"/>
      <c r="BU3" s="188"/>
      <c r="BV3" s="188"/>
      <c r="BW3" s="188"/>
      <c r="BX3" s="147"/>
      <c r="BY3" s="136"/>
      <c r="CC3" s="144">
        <v>2018</v>
      </c>
      <c r="CD3" s="136"/>
      <c r="CE3" s="136"/>
      <c r="CF3" s="136"/>
      <c r="CG3" s="136"/>
      <c r="CH3" s="136"/>
      <c r="CI3" s="136"/>
      <c r="CJ3" s="136"/>
    </row>
    <row r="4" spans="1:88" ht="7.2" customHeight="1" x14ac:dyDescent="0.3">
      <c r="A4" s="145"/>
      <c r="B4" s="137"/>
      <c r="C4" s="137"/>
      <c r="D4" s="137"/>
      <c r="E4" s="137"/>
      <c r="F4" s="137"/>
      <c r="G4" s="137"/>
      <c r="H4" s="137"/>
      <c r="I4" s="137"/>
      <c r="J4" s="137"/>
      <c r="K4" s="137"/>
      <c r="L4" s="137"/>
      <c r="M4" s="137"/>
      <c r="N4" s="137"/>
      <c r="O4" s="137"/>
      <c r="P4" s="137"/>
      <c r="Q4" s="137"/>
      <c r="R4" s="137"/>
      <c r="S4" s="137"/>
      <c r="T4" s="137"/>
      <c r="U4" s="137"/>
      <c r="V4" s="137"/>
      <c r="W4" s="137"/>
      <c r="X4" s="137"/>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88"/>
      <c r="BQ4" s="188"/>
      <c r="BR4" s="188"/>
      <c r="BS4" s="188"/>
      <c r="BT4" s="188"/>
      <c r="BU4" s="188"/>
      <c r="BV4" s="188"/>
      <c r="BW4" s="188"/>
      <c r="BX4" s="147"/>
      <c r="BY4" s="136"/>
      <c r="CC4" s="144">
        <v>2019</v>
      </c>
      <c r="CD4" s="136"/>
      <c r="CE4" s="136"/>
      <c r="CF4" s="136"/>
      <c r="CG4" s="136"/>
      <c r="CH4" s="136"/>
      <c r="CI4" s="136"/>
      <c r="CJ4" s="136"/>
    </row>
    <row r="5" spans="1:88" ht="7.2" customHeight="1" x14ac:dyDescent="0.3">
      <c r="A5" s="145"/>
      <c r="B5" s="137"/>
      <c r="C5" s="137"/>
      <c r="D5" s="137"/>
      <c r="E5" s="137"/>
      <c r="F5" s="137"/>
      <c r="G5" s="137"/>
      <c r="H5" s="137"/>
      <c r="I5" s="137"/>
      <c r="J5" s="137"/>
      <c r="K5" s="137"/>
      <c r="L5" s="137"/>
      <c r="M5" s="137"/>
      <c r="N5" s="137"/>
      <c r="O5" s="137"/>
      <c r="P5" s="137"/>
      <c r="Q5" s="137"/>
      <c r="R5" s="137"/>
      <c r="S5" s="137"/>
      <c r="T5" s="137"/>
      <c r="U5" s="137"/>
      <c r="V5" s="137"/>
      <c r="W5" s="137"/>
      <c r="X5" s="137"/>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89" t="s">
        <v>271</v>
      </c>
      <c r="BQ5" s="190"/>
      <c r="BR5" s="190"/>
      <c r="BS5" s="190"/>
      <c r="BT5" s="190"/>
      <c r="BU5" s="190"/>
      <c r="BV5" s="190"/>
      <c r="BW5" s="190"/>
      <c r="BX5" s="150"/>
      <c r="BY5" s="136"/>
      <c r="CC5" s="144">
        <v>2020</v>
      </c>
      <c r="CD5" s="136"/>
      <c r="CE5" s="136"/>
      <c r="CF5" s="136"/>
      <c r="CG5" s="136"/>
      <c r="CH5" s="136"/>
      <c r="CI5" s="136"/>
      <c r="CJ5" s="136"/>
    </row>
    <row r="6" spans="1:88" ht="7.2" customHeight="1" x14ac:dyDescent="0.3">
      <c r="A6" s="145"/>
      <c r="B6" s="137"/>
      <c r="C6" s="137"/>
      <c r="D6" s="137"/>
      <c r="E6" s="137"/>
      <c r="F6" s="137"/>
      <c r="G6" s="137"/>
      <c r="H6" s="137"/>
      <c r="I6" s="137"/>
      <c r="J6" s="137"/>
      <c r="K6" s="137"/>
      <c r="L6" s="137"/>
      <c r="M6" s="137"/>
      <c r="N6" s="137"/>
      <c r="O6" s="137"/>
      <c r="P6" s="137"/>
      <c r="Q6" s="137"/>
      <c r="R6" s="137"/>
      <c r="S6" s="137"/>
      <c r="T6" s="137"/>
      <c r="U6" s="137"/>
      <c r="V6" s="137"/>
      <c r="W6" s="137"/>
      <c r="X6" s="137"/>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90"/>
      <c r="BQ6" s="190"/>
      <c r="BR6" s="190"/>
      <c r="BS6" s="190"/>
      <c r="BT6" s="190"/>
      <c r="BU6" s="190"/>
      <c r="BV6" s="190"/>
      <c r="BW6" s="190"/>
      <c r="BX6" s="150"/>
      <c r="BY6" s="136"/>
      <c r="CC6" s="144">
        <v>2021</v>
      </c>
      <c r="CD6" s="136"/>
      <c r="CE6" s="136"/>
      <c r="CF6" s="136"/>
      <c r="CG6" s="136"/>
      <c r="CH6" s="136"/>
      <c r="CI6" s="136"/>
      <c r="CJ6" s="136"/>
    </row>
    <row r="7" spans="1:88" ht="7.2" customHeight="1" x14ac:dyDescent="0.3">
      <c r="A7" s="145"/>
      <c r="B7" s="137"/>
      <c r="C7" s="137"/>
      <c r="D7" s="137"/>
      <c r="E7" s="137"/>
      <c r="F7" s="137"/>
      <c r="G7" s="137"/>
      <c r="H7" s="137"/>
      <c r="I7" s="137"/>
      <c r="J7" s="137"/>
      <c r="K7" s="137"/>
      <c r="L7" s="137"/>
      <c r="M7" s="137"/>
      <c r="N7" s="137"/>
      <c r="O7" s="137"/>
      <c r="P7" s="137"/>
      <c r="Q7" s="137"/>
      <c r="R7" s="137"/>
      <c r="S7" s="137"/>
      <c r="T7" s="137"/>
      <c r="U7" s="137"/>
      <c r="V7" s="137"/>
      <c r="W7" s="137"/>
      <c r="X7" s="137"/>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90"/>
      <c r="BQ7" s="190"/>
      <c r="BR7" s="190"/>
      <c r="BS7" s="190"/>
      <c r="BT7" s="190"/>
      <c r="BU7" s="190"/>
      <c r="BV7" s="190"/>
      <c r="BW7" s="190"/>
      <c r="BX7" s="150"/>
      <c r="BY7" s="136"/>
      <c r="CC7" s="144">
        <v>2022</v>
      </c>
      <c r="CD7" s="136"/>
      <c r="CE7" s="136"/>
      <c r="CF7" s="136"/>
      <c r="CG7" s="136"/>
      <c r="CH7" s="136"/>
      <c r="CI7" s="136"/>
      <c r="CJ7" s="136"/>
    </row>
    <row r="8" spans="1:88" ht="7.2" customHeight="1" x14ac:dyDescent="0.3">
      <c r="A8" s="145"/>
      <c r="B8" s="137"/>
      <c r="C8" s="137"/>
      <c r="D8" s="137"/>
      <c r="E8" s="137"/>
      <c r="F8" s="137"/>
      <c r="G8" s="137"/>
      <c r="H8" s="137"/>
      <c r="I8" s="137"/>
      <c r="J8" s="137"/>
      <c r="K8" s="137"/>
      <c r="L8" s="137"/>
      <c r="M8" s="137"/>
      <c r="N8" s="137"/>
      <c r="O8" s="137"/>
      <c r="P8" s="137"/>
      <c r="Q8" s="137"/>
      <c r="R8" s="137"/>
      <c r="S8" s="137"/>
      <c r="T8" s="137"/>
      <c r="U8" s="137"/>
      <c r="V8" s="137"/>
      <c r="W8" s="137"/>
      <c r="X8" s="137"/>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51"/>
      <c r="BY8" s="136"/>
      <c r="CC8" s="144">
        <v>2023</v>
      </c>
      <c r="CD8" s="136"/>
      <c r="CE8" s="136"/>
      <c r="CF8" s="136"/>
      <c r="CG8" s="136"/>
      <c r="CH8" s="136"/>
      <c r="CI8" s="136"/>
      <c r="CJ8" s="136"/>
    </row>
    <row r="9" spans="1:88" ht="7.2" customHeight="1" x14ac:dyDescent="0.3">
      <c r="A9" s="145"/>
      <c r="B9" s="137"/>
      <c r="C9" s="137"/>
      <c r="D9" s="137"/>
      <c r="E9" s="137"/>
      <c r="F9" s="137"/>
      <c r="G9" s="137"/>
      <c r="H9" s="137"/>
      <c r="I9" s="137"/>
      <c r="J9" s="137"/>
      <c r="K9" s="137"/>
      <c r="L9" s="137"/>
      <c r="M9" s="137"/>
      <c r="N9" s="137"/>
      <c r="O9" s="137"/>
      <c r="P9" s="137"/>
      <c r="Q9" s="137"/>
      <c r="R9" s="137"/>
      <c r="S9" s="137"/>
      <c r="T9" s="137"/>
      <c r="U9" s="137"/>
      <c r="V9" s="137"/>
      <c r="W9" s="137"/>
      <c r="X9" s="137"/>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51"/>
      <c r="BY9" s="136"/>
      <c r="CC9" s="144">
        <v>2024</v>
      </c>
      <c r="CD9" s="136"/>
      <c r="CE9" s="136"/>
      <c r="CF9" s="136"/>
      <c r="CG9" s="136"/>
      <c r="CH9" s="136"/>
      <c r="CI9" s="136"/>
      <c r="CJ9" s="136"/>
    </row>
    <row r="10" spans="1:88" ht="7.2" customHeight="1" x14ac:dyDescent="0.3">
      <c r="A10" s="145"/>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51"/>
      <c r="BY10" s="136"/>
      <c r="CC10" s="144">
        <v>2025</v>
      </c>
      <c r="CD10" s="136"/>
      <c r="CE10" s="136"/>
      <c r="CF10" s="136"/>
      <c r="CG10" s="136"/>
      <c r="CH10" s="136"/>
      <c r="CI10" s="136"/>
      <c r="CJ10" s="136"/>
    </row>
    <row r="11" spans="1:88" ht="7.2" customHeight="1" x14ac:dyDescent="0.3">
      <c r="A11" s="145"/>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51"/>
      <c r="BY11" s="136"/>
      <c r="CC11" s="144">
        <v>2026</v>
      </c>
      <c r="CD11" s="136"/>
      <c r="CE11" s="136"/>
      <c r="CF11" s="136"/>
      <c r="CG11" s="136"/>
      <c r="CH11" s="136"/>
      <c r="CI11" s="136"/>
      <c r="CJ11" s="136"/>
    </row>
    <row r="12" spans="1:88" ht="7.2" customHeight="1" x14ac:dyDescent="0.3">
      <c r="A12" s="145"/>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51"/>
      <c r="BY12" s="136"/>
      <c r="CD12" s="136"/>
      <c r="CE12" s="136"/>
      <c r="CF12" s="136"/>
      <c r="CG12" s="136"/>
      <c r="CH12" s="136"/>
      <c r="CI12" s="136"/>
      <c r="CJ12" s="136"/>
    </row>
    <row r="13" spans="1:88" ht="7.2" customHeight="1" x14ac:dyDescent="0.3">
      <c r="A13" s="145"/>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51"/>
      <c r="BY13" s="136"/>
      <c r="CD13" s="136"/>
      <c r="CE13" s="136"/>
      <c r="CF13" s="136"/>
      <c r="CG13" s="136"/>
      <c r="CH13" s="136"/>
      <c r="CI13" s="136"/>
      <c r="CJ13" s="136"/>
    </row>
    <row r="14" spans="1:88" ht="7.2" customHeight="1" x14ac:dyDescent="0.3">
      <c r="A14" s="145"/>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51"/>
      <c r="BY14" s="136"/>
      <c r="CD14" s="136"/>
      <c r="CE14" s="136"/>
      <c r="CF14" s="136"/>
      <c r="CG14" s="136"/>
      <c r="CH14" s="136"/>
      <c r="CI14" s="136"/>
      <c r="CJ14" s="136"/>
    </row>
    <row r="15" spans="1:88" ht="7.2" customHeight="1" x14ac:dyDescent="0.3">
      <c r="A15" s="145"/>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51"/>
      <c r="BY15" s="136"/>
      <c r="CD15" s="136"/>
      <c r="CE15" s="136"/>
      <c r="CF15" s="136"/>
      <c r="CG15" s="136"/>
      <c r="CH15" s="136"/>
      <c r="CI15" s="136"/>
      <c r="CJ15" s="136"/>
    </row>
    <row r="16" spans="1:88" ht="7.2" customHeight="1" x14ac:dyDescent="0.3">
      <c r="A16" s="145"/>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51"/>
      <c r="BY16" s="136"/>
      <c r="CD16" s="136"/>
      <c r="CE16" s="136"/>
      <c r="CF16" s="136"/>
      <c r="CG16" s="136"/>
      <c r="CH16" s="136"/>
      <c r="CI16" s="136"/>
      <c r="CJ16" s="136"/>
    </row>
    <row r="17" spans="1:77" ht="7.2" customHeight="1" x14ac:dyDescent="0.3">
      <c r="A17" s="191" t="s">
        <v>285</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86"/>
      <c r="BY17" s="136"/>
    </row>
    <row r="18" spans="1:77" ht="7.2" customHeight="1" x14ac:dyDescent="0.3">
      <c r="A18" s="187"/>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86"/>
      <c r="BY18" s="136"/>
    </row>
    <row r="19" spans="1:77" ht="7.2" customHeight="1" x14ac:dyDescent="0.3">
      <c r="A19" s="187"/>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86"/>
      <c r="BY19" s="136"/>
    </row>
    <row r="20" spans="1:77" ht="7.2" customHeight="1" x14ac:dyDescent="0.3">
      <c r="A20" s="187"/>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86"/>
      <c r="BY20" s="136"/>
    </row>
    <row r="21" spans="1:77" ht="7.2" customHeight="1" x14ac:dyDescent="0.3">
      <c r="A21" s="187"/>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86"/>
      <c r="BY21" s="136"/>
    </row>
    <row r="22" spans="1:77" ht="7.2" customHeight="1" x14ac:dyDescent="0.3">
      <c r="A22" s="187"/>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86"/>
      <c r="BY22" s="136"/>
    </row>
    <row r="23" spans="1:77" ht="7.2" customHeight="1" x14ac:dyDescent="0.3">
      <c r="A23" s="187"/>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86"/>
      <c r="BY23" s="136"/>
    </row>
    <row r="24" spans="1:77" ht="7.2" customHeight="1" x14ac:dyDescent="0.3">
      <c r="A24" s="187"/>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86"/>
      <c r="BY24" s="136"/>
    </row>
    <row r="25" spans="1:77" ht="7.2" customHeight="1" x14ac:dyDescent="0.3">
      <c r="A25" s="187"/>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86"/>
      <c r="BY25" s="136"/>
    </row>
    <row r="26" spans="1:77" ht="7.2" customHeight="1" x14ac:dyDescent="0.3">
      <c r="A26" s="187"/>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86"/>
      <c r="BY26" s="136"/>
    </row>
    <row r="27" spans="1:77" ht="7.2" customHeight="1" x14ac:dyDescent="0.3">
      <c r="A27" s="187"/>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86"/>
      <c r="BY27" s="136"/>
    </row>
    <row r="28" spans="1:77" ht="7.2" customHeight="1" x14ac:dyDescent="0.3">
      <c r="A28" s="187"/>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86"/>
      <c r="BY28" s="136"/>
    </row>
    <row r="29" spans="1:77" ht="7.2" customHeight="1" x14ac:dyDescent="0.3">
      <c r="A29" s="187"/>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86"/>
      <c r="BY29" s="136"/>
    </row>
    <row r="30" spans="1:77" ht="7.2" customHeight="1" x14ac:dyDescent="0.25">
      <c r="A30" s="152"/>
      <c r="BX30" s="151"/>
    </row>
    <row r="31" spans="1:77" ht="7.2" customHeight="1" x14ac:dyDescent="0.25">
      <c r="A31" s="152"/>
      <c r="BX31" s="151"/>
    </row>
    <row r="32" spans="1:77" ht="7.2" customHeight="1" x14ac:dyDescent="0.25">
      <c r="A32" s="152"/>
      <c r="BX32" s="151"/>
    </row>
    <row r="33" spans="1:77" ht="7.2" customHeight="1" x14ac:dyDescent="0.25">
      <c r="A33" s="152"/>
      <c r="BX33" s="151"/>
    </row>
    <row r="34" spans="1:77" ht="7.2" customHeight="1" x14ac:dyDescent="0.25">
      <c r="A34" s="152"/>
      <c r="BX34" s="151"/>
    </row>
    <row r="35" spans="1:77" ht="7.2" customHeight="1" x14ac:dyDescent="0.25">
      <c r="A35" s="152"/>
      <c r="BX35" s="151"/>
    </row>
    <row r="36" spans="1:77" ht="7.2" customHeight="1" x14ac:dyDescent="0.25">
      <c r="A36" s="152"/>
      <c r="H36" s="193" t="s">
        <v>1</v>
      </c>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5"/>
      <c r="AM36" s="199" t="s">
        <v>272</v>
      </c>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1"/>
      <c r="BX36" s="151"/>
    </row>
    <row r="37" spans="1:77" ht="7.2" customHeight="1" x14ac:dyDescent="0.25">
      <c r="A37" s="152"/>
      <c r="H37" s="196"/>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8"/>
      <c r="AM37" s="202"/>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4"/>
      <c r="BX37" s="151"/>
    </row>
    <row r="38" spans="1:77" ht="7.2" customHeight="1" x14ac:dyDescent="0.25">
      <c r="A38" s="152"/>
      <c r="H38" s="205"/>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7"/>
      <c r="AM38" s="214" t="str">
        <f>IF(H38="","",VLOOKUP(H38,Company_Name!A2:B11,2,FALSE))</f>
        <v/>
      </c>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X38" s="151"/>
    </row>
    <row r="39" spans="1:77" ht="7.2" customHeight="1" x14ac:dyDescent="0.25">
      <c r="A39" s="152"/>
      <c r="H39" s="208"/>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10"/>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X39" s="151"/>
    </row>
    <row r="40" spans="1:77" ht="7.2" customHeight="1" x14ac:dyDescent="0.25">
      <c r="A40" s="152"/>
      <c r="H40" s="211"/>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3"/>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7"/>
      <c r="BX40" s="151"/>
    </row>
    <row r="41" spans="1:77" ht="7.2" customHeight="1" x14ac:dyDescent="0.25">
      <c r="A41" s="152"/>
      <c r="BX41" s="151"/>
    </row>
    <row r="42" spans="1:77" ht="7.2" customHeight="1" x14ac:dyDescent="0.25">
      <c r="A42" s="152"/>
      <c r="BX42" s="151"/>
    </row>
    <row r="43" spans="1:77" ht="7.2" customHeight="1" x14ac:dyDescent="0.3">
      <c r="A43" s="153"/>
      <c r="B43" s="154"/>
      <c r="C43" s="154"/>
      <c r="D43" s="154"/>
      <c r="E43" s="154"/>
      <c r="F43" s="154"/>
      <c r="G43" s="154"/>
      <c r="H43" s="154"/>
      <c r="I43" s="154"/>
      <c r="J43" s="154"/>
      <c r="K43" s="154"/>
      <c r="L43" s="154"/>
      <c r="M43" s="154"/>
      <c r="N43" s="180" t="s">
        <v>273</v>
      </c>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2">
        <f>$BP$2-1</f>
        <v>2023</v>
      </c>
      <c r="AY43" s="183"/>
      <c r="AZ43" s="183"/>
      <c r="BA43" s="183"/>
      <c r="BB43" s="183"/>
      <c r="BC43" s="183"/>
      <c r="BD43" s="183"/>
      <c r="BE43" s="183"/>
      <c r="BF43" s="183"/>
      <c r="BG43" s="183"/>
      <c r="BR43" s="154"/>
      <c r="BS43" s="154"/>
      <c r="BT43" s="154"/>
      <c r="BU43" s="154"/>
      <c r="BV43" s="154"/>
      <c r="BW43" s="154"/>
      <c r="BX43" s="155"/>
      <c r="BY43" s="136"/>
    </row>
    <row r="44" spans="1:77" ht="7.2" customHeight="1" x14ac:dyDescent="0.3">
      <c r="A44" s="156"/>
      <c r="B44" s="154"/>
      <c r="C44" s="154"/>
      <c r="D44" s="154"/>
      <c r="E44" s="154"/>
      <c r="F44" s="154"/>
      <c r="G44" s="154"/>
      <c r="H44" s="154"/>
      <c r="I44" s="154"/>
      <c r="J44" s="154"/>
      <c r="K44" s="154"/>
      <c r="L44" s="154"/>
      <c r="M44" s="154"/>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3"/>
      <c r="AY44" s="183"/>
      <c r="AZ44" s="183"/>
      <c r="BA44" s="183"/>
      <c r="BB44" s="183"/>
      <c r="BC44" s="183"/>
      <c r="BD44" s="183"/>
      <c r="BE44" s="183"/>
      <c r="BF44" s="183"/>
      <c r="BG44" s="183"/>
      <c r="BR44" s="154"/>
      <c r="BS44" s="154"/>
      <c r="BT44" s="154"/>
      <c r="BU44" s="154"/>
      <c r="BV44" s="154"/>
      <c r="BW44" s="154"/>
      <c r="BX44" s="155"/>
      <c r="BY44" s="136"/>
    </row>
    <row r="45" spans="1:77" ht="7.2" customHeight="1" x14ac:dyDescent="0.3">
      <c r="A45" s="157"/>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9"/>
      <c r="BY45" s="136"/>
    </row>
    <row r="46" spans="1:77" ht="7.2" customHeight="1" x14ac:dyDescent="0.3">
      <c r="A46" s="157"/>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9"/>
      <c r="BY46" s="136"/>
    </row>
    <row r="47" spans="1:77" ht="7.2" customHeight="1" x14ac:dyDescent="0.3">
      <c r="A47" s="160"/>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2"/>
      <c r="BY47" s="136"/>
    </row>
    <row r="48" spans="1:77" ht="7.2" customHeight="1" x14ac:dyDescent="0.25">
      <c r="A48" s="184" t="s">
        <v>274</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6"/>
      <c r="BY48" s="161"/>
    </row>
    <row r="49" spans="1:77" ht="7.2" customHeight="1" x14ac:dyDescent="0.25">
      <c r="A49" s="187"/>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6"/>
      <c r="BY49" s="161"/>
    </row>
    <row r="50" spans="1:77" ht="7.2" customHeight="1" x14ac:dyDescent="0.25">
      <c r="A50" s="187"/>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5"/>
      <c r="BX50" s="186"/>
      <c r="BY50" s="161"/>
    </row>
    <row r="51" spans="1:77" ht="7.2" customHeight="1" x14ac:dyDescent="0.25">
      <c r="A51" s="187"/>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5"/>
      <c r="BS51" s="185"/>
      <c r="BT51" s="185"/>
      <c r="BU51" s="185"/>
      <c r="BV51" s="185"/>
      <c r="BW51" s="185"/>
      <c r="BX51" s="186"/>
      <c r="BY51" s="161"/>
    </row>
    <row r="52" spans="1:77" ht="7.2" customHeight="1" x14ac:dyDescent="0.25">
      <c r="A52" s="187"/>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6"/>
      <c r="BY52" s="161"/>
    </row>
    <row r="53" spans="1:77" ht="7.2" customHeight="1" x14ac:dyDescent="0.25">
      <c r="A53" s="187"/>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6"/>
      <c r="BY53" s="161"/>
    </row>
    <row r="54" spans="1:77" ht="7.2" customHeight="1" x14ac:dyDescent="0.25">
      <c r="A54" s="187"/>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6"/>
      <c r="BY54" s="161"/>
    </row>
    <row r="55" spans="1:77" ht="7.2" customHeight="1" x14ac:dyDescent="0.25">
      <c r="A55" s="187"/>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6"/>
      <c r="BY55" s="161"/>
    </row>
    <row r="56" spans="1:77" ht="7.2" customHeight="1" x14ac:dyDescent="0.25">
      <c r="A56" s="187"/>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5"/>
      <c r="BX56" s="186"/>
      <c r="BY56" s="161"/>
    </row>
    <row r="57" spans="1:77" ht="7.2" customHeight="1" x14ac:dyDescent="0.25">
      <c r="A57" s="187"/>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6"/>
      <c r="BY57" s="161"/>
    </row>
    <row r="58" spans="1:77" ht="7.2" customHeight="1" x14ac:dyDescent="0.25">
      <c r="A58" s="187"/>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6"/>
      <c r="BY58" s="161"/>
    </row>
    <row r="59" spans="1:77" ht="7.2" customHeight="1" x14ac:dyDescent="0.25">
      <c r="A59" s="187"/>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6"/>
      <c r="BY59" s="161"/>
    </row>
    <row r="60" spans="1:77" ht="7.2" customHeight="1" x14ac:dyDescent="0.25">
      <c r="A60" s="187"/>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6"/>
      <c r="BY60" s="161"/>
    </row>
    <row r="61" spans="1:77" ht="7.2" customHeight="1" x14ac:dyDescent="0.25">
      <c r="A61" s="187"/>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6"/>
      <c r="BY61" s="161"/>
    </row>
    <row r="62" spans="1:77" ht="7.2" customHeight="1" x14ac:dyDescent="0.25">
      <c r="A62" s="187"/>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6"/>
      <c r="BY62" s="161"/>
    </row>
    <row r="63" spans="1:77" ht="7.2" customHeight="1" x14ac:dyDescent="0.25">
      <c r="A63" s="187"/>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6"/>
      <c r="BY63" s="161"/>
    </row>
    <row r="64" spans="1:77" ht="7.2" customHeight="1" x14ac:dyDescent="0.25">
      <c r="A64" s="187"/>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6"/>
      <c r="BY64" s="161"/>
    </row>
    <row r="65" spans="1:77" ht="7.2" customHeight="1" x14ac:dyDescent="0.25">
      <c r="A65" s="187"/>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6"/>
      <c r="BY65" s="161"/>
    </row>
    <row r="66" spans="1:77" ht="7.2" customHeight="1" x14ac:dyDescent="0.25">
      <c r="A66" s="187"/>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6"/>
      <c r="BY66" s="161"/>
    </row>
    <row r="67" spans="1:77" ht="7.2" customHeight="1" x14ac:dyDescent="0.25">
      <c r="A67" s="187"/>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6"/>
      <c r="BY67" s="161"/>
    </row>
    <row r="68" spans="1:77" ht="7.2" customHeight="1" x14ac:dyDescent="0.25">
      <c r="A68" s="187"/>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6"/>
      <c r="BY68" s="161"/>
    </row>
    <row r="69" spans="1:77" ht="7.2" customHeight="1" x14ac:dyDescent="0.25">
      <c r="A69" s="187"/>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6"/>
      <c r="BY69" s="161"/>
    </row>
    <row r="70" spans="1:77" ht="7.2" customHeight="1" x14ac:dyDescent="0.25">
      <c r="A70" s="187"/>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6"/>
      <c r="BY70" s="161"/>
    </row>
    <row r="71" spans="1:77" ht="7.2" customHeight="1" x14ac:dyDescent="0.25">
      <c r="A71" s="187"/>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6"/>
      <c r="BY71" s="161"/>
    </row>
    <row r="72" spans="1:77" ht="7.2" customHeight="1" x14ac:dyDescent="0.25">
      <c r="A72" s="187"/>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6"/>
      <c r="BY72" s="161"/>
    </row>
    <row r="73" spans="1:77" ht="7.2" customHeight="1" x14ac:dyDescent="0.25">
      <c r="A73" s="187"/>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6"/>
      <c r="BY73" s="161"/>
    </row>
    <row r="74" spans="1:77" ht="7.2" customHeight="1" x14ac:dyDescent="0.25">
      <c r="A74" s="187"/>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6"/>
      <c r="BY74" s="161"/>
    </row>
    <row r="75" spans="1:77" ht="7.2" customHeight="1" x14ac:dyDescent="0.25">
      <c r="A75" s="187"/>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6"/>
      <c r="BY75" s="161"/>
    </row>
    <row r="76" spans="1:77" ht="7.2" customHeight="1" x14ac:dyDescent="0.25">
      <c r="A76" s="187"/>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6"/>
      <c r="BY76" s="161"/>
    </row>
    <row r="77" spans="1:77" ht="7.2" customHeight="1" x14ac:dyDescent="0.25">
      <c r="A77" s="187"/>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85"/>
      <c r="BX77" s="186"/>
      <c r="BY77" s="161"/>
    </row>
    <row r="78" spans="1:77" ht="7.2" customHeight="1" x14ac:dyDescent="0.25">
      <c r="A78" s="187"/>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5"/>
      <c r="BW78" s="185"/>
      <c r="BX78" s="186"/>
      <c r="BY78" s="161"/>
    </row>
    <row r="79" spans="1:77" ht="7.2" customHeight="1" x14ac:dyDescent="0.25">
      <c r="A79" s="187"/>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c r="BV79" s="185"/>
      <c r="BW79" s="185"/>
      <c r="BX79" s="186"/>
      <c r="BY79" s="161"/>
    </row>
    <row r="80" spans="1:77" ht="7.2" customHeight="1" x14ac:dyDescent="0.25">
      <c r="A80" s="187"/>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c r="BW80" s="185"/>
      <c r="BX80" s="186"/>
      <c r="BY80" s="161"/>
    </row>
    <row r="81" spans="1:77" ht="7.2" customHeight="1" x14ac:dyDescent="0.25">
      <c r="A81" s="187"/>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6"/>
      <c r="BY81" s="161"/>
    </row>
    <row r="82" spans="1:77" ht="7.2" customHeight="1" x14ac:dyDescent="0.25">
      <c r="A82" s="187"/>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6"/>
      <c r="BY82" s="161"/>
    </row>
    <row r="83" spans="1:77" ht="7.2" customHeight="1" x14ac:dyDescent="0.25">
      <c r="A83" s="187"/>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6"/>
      <c r="BY83" s="161"/>
    </row>
    <row r="84" spans="1:77" ht="7.2" customHeight="1" x14ac:dyDescent="0.25">
      <c r="A84" s="187"/>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85"/>
      <c r="BW84" s="185"/>
      <c r="BX84" s="186"/>
      <c r="BY84" s="161"/>
    </row>
    <row r="85" spans="1:77" ht="7.2" customHeight="1" x14ac:dyDescent="0.25">
      <c r="A85" s="187"/>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c r="BW85" s="185"/>
      <c r="BX85" s="186"/>
      <c r="BY85" s="161"/>
    </row>
    <row r="86" spans="1:77" ht="7.2" customHeight="1" x14ac:dyDescent="0.25">
      <c r="A86" s="187"/>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c r="BT86" s="185"/>
      <c r="BU86" s="185"/>
      <c r="BV86" s="185"/>
      <c r="BW86" s="185"/>
      <c r="BX86" s="186"/>
      <c r="BY86" s="161"/>
    </row>
    <row r="87" spans="1:77" ht="7.2" customHeight="1" x14ac:dyDescent="0.25">
      <c r="A87" s="187"/>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186"/>
      <c r="BY87" s="161"/>
    </row>
    <row r="88" spans="1:77" ht="7.2" customHeight="1" x14ac:dyDescent="0.25">
      <c r="A88" s="187"/>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6"/>
      <c r="BY88" s="161"/>
    </row>
    <row r="89" spans="1:77" ht="7.2" customHeight="1" x14ac:dyDescent="0.25">
      <c r="A89" s="187"/>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c r="BV89" s="185"/>
      <c r="BW89" s="185"/>
      <c r="BX89" s="186"/>
      <c r="BY89" s="161"/>
    </row>
    <row r="90" spans="1:77" ht="7.2" customHeight="1" x14ac:dyDescent="0.3">
      <c r="A90" s="152"/>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6"/>
      <c r="AX90" s="146"/>
      <c r="AY90" s="146"/>
      <c r="AZ90" s="146"/>
      <c r="BA90" s="146"/>
      <c r="BB90" s="146"/>
      <c r="BC90" s="146"/>
      <c r="BD90" s="146"/>
      <c r="BE90" s="146"/>
      <c r="BF90" s="146"/>
      <c r="BG90" s="146"/>
      <c r="BH90" s="146"/>
      <c r="BI90" s="146"/>
      <c r="BJ90" s="146"/>
      <c r="BK90" s="146"/>
      <c r="BL90" s="146"/>
      <c r="BM90" s="146"/>
      <c r="BN90" s="146"/>
      <c r="BO90" s="146"/>
      <c r="BP90" s="146"/>
      <c r="BQ90" s="146"/>
      <c r="BR90" s="146"/>
      <c r="BS90" s="146"/>
      <c r="BT90" s="146"/>
      <c r="BU90" s="146"/>
      <c r="BV90" s="146"/>
      <c r="BW90" s="146"/>
      <c r="BX90" s="151"/>
      <c r="BY90" s="136"/>
    </row>
    <row r="91" spans="1:77" ht="7.2" customHeight="1" x14ac:dyDescent="0.3">
      <c r="A91" s="152"/>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46"/>
      <c r="BC91" s="146"/>
      <c r="BD91" s="146"/>
      <c r="BE91" s="146"/>
      <c r="BF91" s="146"/>
      <c r="BG91" s="146"/>
      <c r="BH91" s="146"/>
      <c r="BI91" s="146"/>
      <c r="BJ91" s="146"/>
      <c r="BK91" s="146"/>
      <c r="BL91" s="146"/>
      <c r="BM91" s="146"/>
      <c r="BN91" s="146"/>
      <c r="BO91" s="146"/>
      <c r="BP91" s="146"/>
      <c r="BQ91" s="146"/>
      <c r="BR91" s="146"/>
      <c r="BS91" s="146"/>
      <c r="BT91" s="146"/>
      <c r="BU91" s="146"/>
      <c r="BV91" s="146"/>
      <c r="BW91" s="146"/>
      <c r="BX91" s="151"/>
      <c r="BY91" s="136"/>
    </row>
    <row r="92" spans="1:77" ht="7.2" customHeight="1" x14ac:dyDescent="0.3">
      <c r="A92" s="173" t="s">
        <v>514</v>
      </c>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4"/>
      <c r="BR92" s="174"/>
      <c r="BS92" s="174"/>
      <c r="BT92" s="174"/>
      <c r="BU92" s="174"/>
      <c r="BV92" s="174"/>
      <c r="BW92" s="174"/>
      <c r="BX92" s="175"/>
      <c r="BY92" s="136"/>
    </row>
    <row r="93" spans="1:77" ht="7.2" customHeight="1" x14ac:dyDescent="0.3">
      <c r="A93" s="176"/>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5"/>
      <c r="BY93" s="136"/>
    </row>
    <row r="94" spans="1:77" ht="7.2" customHeight="1" thickBot="1" x14ac:dyDescent="0.3">
      <c r="A94" s="177"/>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c r="AW94" s="178"/>
      <c r="AX94" s="178"/>
      <c r="AY94" s="178"/>
      <c r="AZ94" s="178"/>
      <c r="BA94" s="178"/>
      <c r="BB94" s="178"/>
      <c r="BC94" s="178"/>
      <c r="BD94" s="178"/>
      <c r="BE94" s="178"/>
      <c r="BF94" s="178"/>
      <c r="BG94" s="178"/>
      <c r="BH94" s="178"/>
      <c r="BI94" s="178"/>
      <c r="BJ94" s="178"/>
      <c r="BK94" s="178"/>
      <c r="BL94" s="178"/>
      <c r="BM94" s="178"/>
      <c r="BN94" s="178"/>
      <c r="BO94" s="178"/>
      <c r="BP94" s="178"/>
      <c r="BQ94" s="178"/>
      <c r="BR94" s="178"/>
      <c r="BS94" s="178"/>
      <c r="BT94" s="178"/>
      <c r="BU94" s="178"/>
      <c r="BV94" s="178"/>
      <c r="BW94" s="178"/>
      <c r="BX94" s="179"/>
    </row>
    <row r="96" spans="1:77" ht="7.2" hidden="1" customHeight="1" x14ac:dyDescent="0.3">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36"/>
    </row>
    <row r="97" spans="24:57" ht="7.2" hidden="1" customHeight="1" x14ac:dyDescent="0.3">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c r="BB97" s="136"/>
      <c r="BC97" s="136"/>
      <c r="BD97" s="136"/>
      <c r="BE97" s="136"/>
    </row>
    <row r="98" spans="24:57" ht="7.2" customHeight="1" thickTop="1" x14ac:dyDescent="0.25"/>
    <row r="99" spans="24:57" ht="7.2" customHeight="1" x14ac:dyDescent="0.25"/>
    <row r="100" spans="24:57" ht="7.2" customHeight="1" x14ac:dyDescent="0.25"/>
    <row r="101" spans="24:57" ht="7.2" customHeight="1" x14ac:dyDescent="0.25"/>
    <row r="102" spans="24:57" ht="7.2" customHeight="1" x14ac:dyDescent="0.25"/>
    <row r="103" spans="24:57" ht="7.2" customHeight="1" x14ac:dyDescent="0.25"/>
    <row r="104" spans="24:57" ht="7.2" customHeight="1" x14ac:dyDescent="0.25"/>
    <row r="105" spans="24:57" ht="7.2" customHeight="1" x14ac:dyDescent="0.25"/>
    <row r="106" spans="24:57" ht="7.2" customHeight="1" x14ac:dyDescent="0.25"/>
    <row r="107" spans="24:57" ht="7.2" customHeight="1" x14ac:dyDescent="0.25"/>
  </sheetData>
  <protectedRanges>
    <protectedRange sqref="BP2:BW4" name="Tax Year"/>
  </protectedRanges>
  <mergeCells count="11">
    <mergeCell ref="A92:BX94"/>
    <mergeCell ref="N43:AW44"/>
    <mergeCell ref="AX43:BG44"/>
    <mergeCell ref="A48:BX89"/>
    <mergeCell ref="BP2:BW4"/>
    <mergeCell ref="BP5:BW7"/>
    <mergeCell ref="A17:BX29"/>
    <mergeCell ref="H36:AL37"/>
    <mergeCell ref="AM36:BQ37"/>
    <mergeCell ref="H38:AL40"/>
    <mergeCell ref="AM38:BQ40"/>
  </mergeCells>
  <dataValidations count="1">
    <dataValidation type="list" allowBlank="1" showInputMessage="1" showErrorMessage="1" sqref="BP2:BW4" xr:uid="{00000000-0002-0000-0000-000000000000}">
      <formula1>$CC$2:$CC$11</formula1>
    </dataValidation>
  </dataValidations>
  <printOptions horizontalCentered="1" verticalCentered="1"/>
  <pageMargins left="0.3" right="0.3" top="0.6" bottom="0.3"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t Company Name" prompt="from the drop-down list using the down arrow icon" xr:uid="{00000000-0002-0000-0000-000001000000}">
          <x14:formula1>
            <xm:f>Company_Name!$A$2:$A$11</xm:f>
          </x14:formula1>
          <xm:sqref>H38:AL40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J73"/>
  <sheetViews>
    <sheetView showGridLines="0" zoomScale="85" zoomScaleNormal="85" workbookViewId="0">
      <selection activeCell="S24" sqref="S24:U24"/>
    </sheetView>
  </sheetViews>
  <sheetFormatPr defaultColWidth="0" defaultRowHeight="15" customHeight="1" zeroHeight="1" x14ac:dyDescent="0.3"/>
  <cols>
    <col min="1" max="1" width="6.6640625" style="60" customWidth="1"/>
    <col min="2" max="2" width="5.6640625" style="60" customWidth="1"/>
    <col min="3" max="3" width="4.6640625" style="60" customWidth="1"/>
    <col min="4" max="4" width="3.6640625" style="60" customWidth="1"/>
    <col min="5" max="5" width="15.6640625" style="60" customWidth="1"/>
    <col min="6" max="7" width="3.6640625" style="60" customWidth="1"/>
    <col min="8" max="8" width="8.6640625" style="60" customWidth="1"/>
    <col min="9" max="9" width="4.6640625" style="60" customWidth="1"/>
    <col min="10" max="12" width="3.6640625" style="60" customWidth="1"/>
    <col min="13" max="13" width="15.6640625" style="60" customWidth="1"/>
    <col min="14" max="14" width="5.6640625" style="60" customWidth="1"/>
    <col min="15" max="15" width="4.6640625" style="60" customWidth="1"/>
    <col min="16" max="16" width="6.6640625" style="60" customWidth="1"/>
    <col min="17" max="18" width="15.6640625" style="60" customWidth="1"/>
    <col min="19" max="19" width="6.6640625" style="60" customWidth="1"/>
    <col min="20" max="20" width="5.6640625" style="60" customWidth="1"/>
    <col min="21" max="21" width="4.6640625" style="60" customWidth="1"/>
    <col min="22" max="22" width="3.6640625" style="60" customWidth="1"/>
    <col min="23" max="23" width="15.6640625" style="60" customWidth="1"/>
    <col min="24" max="25" width="3.6640625" style="60" customWidth="1"/>
    <col min="26" max="26" width="8.6640625" style="60" customWidth="1"/>
    <col min="27" max="27" width="4.6640625" style="60" customWidth="1"/>
    <col min="28" max="28" width="1.5546875" style="60" customWidth="1"/>
    <col min="29" max="30" width="3.6640625" style="60" hidden="1" customWidth="1"/>
    <col min="31" max="31" width="15.6640625" style="60" hidden="1" customWidth="1"/>
    <col min="32" max="32" width="5.44140625" style="60" hidden="1" customWidth="1"/>
    <col min="33" max="33" width="4.44140625" style="60" hidden="1" customWidth="1"/>
    <col min="34" max="34" width="6.6640625" style="60" hidden="1" customWidth="1"/>
    <col min="35" max="36" width="15.6640625" style="60" hidden="1" customWidth="1"/>
    <col min="37" max="16384" width="0" style="60" hidden="1"/>
  </cols>
  <sheetData>
    <row r="1" spans="1:36" ht="14.4" x14ac:dyDescent="0.3">
      <c r="AB1" s="59"/>
      <c r="AC1" s="59"/>
      <c r="AD1" s="59"/>
      <c r="AE1" s="59"/>
      <c r="AF1" s="59"/>
      <c r="AG1" s="59"/>
      <c r="AH1" s="59"/>
      <c r="AI1" s="59"/>
      <c r="AJ1" s="59"/>
    </row>
    <row r="2" spans="1:36" ht="14.4" x14ac:dyDescent="0.3">
      <c r="A2" s="65"/>
      <c r="B2" s="66"/>
      <c r="C2" s="66"/>
      <c r="D2" s="66"/>
      <c r="E2" s="375" t="s">
        <v>90</v>
      </c>
      <c r="F2" s="376"/>
      <c r="G2" s="376"/>
      <c r="H2" s="376"/>
      <c r="I2" s="376"/>
      <c r="J2" s="376"/>
      <c r="K2" s="376"/>
      <c r="L2" s="376"/>
      <c r="M2" s="376"/>
      <c r="N2" s="376"/>
      <c r="O2" s="66"/>
      <c r="P2" s="66"/>
      <c r="Q2" s="66"/>
      <c r="R2" s="66"/>
      <c r="S2" s="92"/>
      <c r="T2" s="92"/>
      <c r="U2" s="92"/>
      <c r="V2" s="92"/>
      <c r="W2" s="92"/>
      <c r="X2" s="92"/>
      <c r="Y2" s="92"/>
      <c r="Z2" s="92"/>
      <c r="AA2" s="93"/>
      <c r="AB2" s="59"/>
      <c r="AC2" s="59"/>
      <c r="AD2" s="59"/>
      <c r="AE2" s="59"/>
      <c r="AF2" s="59"/>
      <c r="AG2" s="59"/>
      <c r="AH2" s="59"/>
      <c r="AI2" s="59"/>
      <c r="AJ2" s="59"/>
    </row>
    <row r="3" spans="1:36" ht="14.4" x14ac:dyDescent="0.3">
      <c r="A3" s="67"/>
      <c r="B3" s="68"/>
      <c r="C3" s="68"/>
      <c r="D3" s="68"/>
      <c r="E3" s="377"/>
      <c r="F3" s="377"/>
      <c r="G3" s="377"/>
      <c r="H3" s="377"/>
      <c r="I3" s="377"/>
      <c r="J3" s="377"/>
      <c r="K3" s="377"/>
      <c r="L3" s="377"/>
      <c r="M3" s="377"/>
      <c r="N3" s="377"/>
      <c r="O3" s="2"/>
      <c r="P3" s="2"/>
      <c r="Q3" s="2"/>
      <c r="R3" s="2"/>
      <c r="S3" s="100"/>
      <c r="T3" s="100"/>
      <c r="U3" s="100"/>
      <c r="V3" s="100"/>
      <c r="W3" s="100"/>
      <c r="X3" s="100"/>
      <c r="Y3" s="100"/>
      <c r="Z3" s="100"/>
      <c r="AA3" s="101"/>
      <c r="AB3" s="59"/>
      <c r="AC3" s="59"/>
      <c r="AD3" s="59"/>
      <c r="AE3" s="59"/>
      <c r="AF3" s="59"/>
      <c r="AG3" s="59"/>
      <c r="AH3" s="59"/>
      <c r="AI3" s="59"/>
      <c r="AJ3" s="59"/>
    </row>
    <row r="4" spans="1:36" ht="23.25" customHeight="1" x14ac:dyDescent="0.3">
      <c r="A4" s="67"/>
      <c r="B4" s="68"/>
      <c r="C4" s="68"/>
      <c r="D4" s="68"/>
      <c r="E4" s="377"/>
      <c r="F4" s="377"/>
      <c r="G4" s="377"/>
      <c r="H4" s="377"/>
      <c r="I4" s="377"/>
      <c r="J4" s="377"/>
      <c r="K4" s="377"/>
      <c r="L4" s="377"/>
      <c r="M4" s="377"/>
      <c r="N4" s="377"/>
      <c r="O4" s="2"/>
      <c r="P4" s="2"/>
      <c r="Q4" s="2"/>
      <c r="R4" s="2"/>
      <c r="S4" s="379" t="s">
        <v>105</v>
      </c>
      <c r="T4" s="379"/>
      <c r="U4" s="379"/>
      <c r="V4" s="661"/>
      <c r="W4" s="661"/>
      <c r="X4" s="661"/>
      <c r="Y4" s="661"/>
      <c r="Z4" s="661"/>
      <c r="AA4" s="662"/>
    </row>
    <row r="5" spans="1:36" ht="15" customHeight="1" x14ac:dyDescent="0.3">
      <c r="A5" s="67"/>
      <c r="B5" s="68"/>
      <c r="C5" s="68"/>
      <c r="D5" s="68"/>
      <c r="E5" s="377"/>
      <c r="F5" s="377"/>
      <c r="G5" s="377"/>
      <c r="H5" s="377"/>
      <c r="I5" s="377"/>
      <c r="J5" s="377"/>
      <c r="K5" s="377"/>
      <c r="L5" s="377"/>
      <c r="M5" s="377"/>
      <c r="N5" s="377"/>
      <c r="O5" s="2"/>
      <c r="P5" s="2"/>
      <c r="Q5" s="2"/>
      <c r="R5" s="2"/>
      <c r="S5" s="661"/>
      <c r="T5" s="661"/>
      <c r="U5" s="661"/>
      <c r="V5" s="661"/>
      <c r="W5" s="661"/>
      <c r="X5" s="661"/>
      <c r="Y5" s="661"/>
      <c r="Z5" s="661"/>
      <c r="AA5" s="662"/>
    </row>
    <row r="6" spans="1:36" ht="15" customHeight="1" x14ac:dyDescent="0.3">
      <c r="A6" s="67"/>
      <c r="B6" s="68"/>
      <c r="C6" s="69" t="s">
        <v>88</v>
      </c>
      <c r="D6" s="70"/>
      <c r="E6" s="377"/>
      <c r="F6" s="377"/>
      <c r="G6" s="377"/>
      <c r="H6" s="377"/>
      <c r="I6" s="377"/>
      <c r="J6" s="377"/>
      <c r="K6" s="377"/>
      <c r="L6" s="377"/>
      <c r="M6" s="377"/>
      <c r="N6" s="377"/>
      <c r="O6" s="2"/>
      <c r="P6" s="2"/>
      <c r="Q6" s="2"/>
      <c r="R6" s="2"/>
      <c r="S6" s="661"/>
      <c r="T6" s="661"/>
      <c r="U6" s="661"/>
      <c r="V6" s="661"/>
      <c r="W6" s="661"/>
      <c r="X6" s="661"/>
      <c r="Y6" s="661"/>
      <c r="Z6" s="661"/>
      <c r="AA6" s="662"/>
    </row>
    <row r="7" spans="1:36" ht="31.5" customHeight="1" x14ac:dyDescent="0.3">
      <c r="A7" s="67"/>
      <c r="B7" s="61"/>
      <c r="C7" s="61"/>
      <c r="D7" s="61"/>
      <c r="E7" s="378"/>
      <c r="F7" s="378"/>
      <c r="G7" s="378"/>
      <c r="H7" s="378"/>
      <c r="I7" s="378"/>
      <c r="J7" s="378"/>
      <c r="K7" s="378"/>
      <c r="L7" s="378"/>
      <c r="M7" s="378"/>
      <c r="N7" s="378"/>
      <c r="O7" s="2"/>
      <c r="P7" s="2"/>
      <c r="Q7" s="2"/>
      <c r="R7" s="2"/>
      <c r="S7" s="663"/>
      <c r="T7" s="663"/>
      <c r="U7" s="663"/>
      <c r="V7" s="663"/>
      <c r="W7" s="663"/>
      <c r="X7" s="663"/>
      <c r="Y7" s="663"/>
      <c r="Z7" s="663"/>
      <c r="AA7" s="664"/>
    </row>
    <row r="8" spans="1:36" ht="22.8" x14ac:dyDescent="0.3">
      <c r="A8" s="382" t="s">
        <v>89</v>
      </c>
      <c r="B8" s="383"/>
      <c r="C8" s="383"/>
      <c r="D8" s="383"/>
      <c r="E8" s="166">
        <f>'Missouri Cover'!$BP$2</f>
        <v>2024</v>
      </c>
      <c r="F8" s="62"/>
      <c r="G8" s="62"/>
      <c r="H8" s="62"/>
      <c r="I8" s="665" t="s">
        <v>37</v>
      </c>
      <c r="J8" s="666"/>
      <c r="K8" s="666"/>
      <c r="L8" s="666"/>
      <c r="M8" s="666"/>
      <c r="N8" s="666"/>
      <c r="O8" s="666"/>
      <c r="P8" s="666"/>
      <c r="Q8" s="666"/>
      <c r="R8" s="667"/>
      <c r="S8" s="667"/>
      <c r="T8" s="667"/>
      <c r="U8" s="667"/>
      <c r="V8" s="667"/>
      <c r="W8" s="667"/>
      <c r="X8" s="667"/>
      <c r="Y8" s="667"/>
      <c r="Z8" s="667"/>
      <c r="AA8" s="668"/>
    </row>
    <row r="9" spans="1:36" ht="18" customHeight="1" x14ac:dyDescent="0.3">
      <c r="A9" s="669" t="s">
        <v>1</v>
      </c>
      <c r="B9" s="670"/>
      <c r="C9" s="670"/>
      <c r="D9" s="670"/>
      <c r="E9" s="670"/>
      <c r="F9" s="670"/>
      <c r="G9" s="670"/>
      <c r="H9" s="670"/>
      <c r="I9" s="670"/>
      <c r="J9" s="670"/>
      <c r="K9" s="670"/>
      <c r="L9" s="670"/>
      <c r="M9" s="670"/>
      <c r="N9" s="670"/>
      <c r="O9" s="671"/>
      <c r="P9" s="672" t="s">
        <v>0</v>
      </c>
      <c r="Q9" s="673"/>
      <c r="R9" s="673"/>
      <c r="S9" s="673"/>
      <c r="T9" s="673"/>
      <c r="U9" s="673"/>
      <c r="V9" s="673"/>
      <c r="W9" s="673"/>
      <c r="X9" s="673"/>
      <c r="Y9" s="673"/>
      <c r="Z9" s="673"/>
      <c r="AA9" s="674"/>
    </row>
    <row r="10" spans="1:36" ht="30" customHeight="1" x14ac:dyDescent="0.3">
      <c r="A10" s="651" t="str">
        <f>IF('Schedule 2'!$A$10="","",'Schedule 2'!$A$10)</f>
        <v/>
      </c>
      <c r="B10" s="652"/>
      <c r="C10" s="652"/>
      <c r="D10" s="652"/>
      <c r="E10" s="652"/>
      <c r="F10" s="652"/>
      <c r="G10" s="652"/>
      <c r="H10" s="652"/>
      <c r="I10" s="652"/>
      <c r="J10" s="652"/>
      <c r="K10" s="652"/>
      <c r="L10" s="652"/>
      <c r="M10" s="652"/>
      <c r="N10" s="652"/>
      <c r="O10" s="653"/>
      <c r="P10" s="654" t="str">
        <f>IF('Schedule 2'!$M$10="","",'Schedule 2'!$M$10)</f>
        <v/>
      </c>
      <c r="Q10" s="654"/>
      <c r="R10" s="654"/>
      <c r="S10" s="654"/>
      <c r="T10" s="654"/>
      <c r="U10" s="654"/>
      <c r="V10" s="654"/>
      <c r="W10" s="654"/>
      <c r="X10" s="654"/>
      <c r="Y10" s="654"/>
      <c r="Z10" s="654"/>
      <c r="AA10" s="655"/>
    </row>
    <row r="11" spans="1:36" ht="18" customHeight="1" x14ac:dyDescent="0.3">
      <c r="A11" s="656"/>
      <c r="B11" s="657"/>
      <c r="C11" s="657"/>
      <c r="D11" s="657"/>
      <c r="E11" s="657"/>
      <c r="F11" s="657"/>
      <c r="G11" s="657"/>
      <c r="H11" s="657"/>
      <c r="I11" s="657"/>
      <c r="J11" s="657"/>
      <c r="K11" s="657"/>
      <c r="L11" s="657"/>
      <c r="M11" s="657"/>
      <c r="N11" s="657"/>
      <c r="O11" s="657"/>
      <c r="P11" s="657"/>
      <c r="Q11" s="657"/>
      <c r="R11" s="657"/>
      <c r="S11" s="657"/>
      <c r="T11" s="657"/>
      <c r="U11" s="657"/>
      <c r="V11" s="657"/>
      <c r="W11" s="657"/>
      <c r="X11" s="657"/>
      <c r="Y11" s="657"/>
      <c r="Z11" s="657"/>
      <c r="AA11" s="658"/>
    </row>
    <row r="12" spans="1:36" ht="30" customHeight="1" x14ac:dyDescent="0.3">
      <c r="A12" s="659" t="s">
        <v>87</v>
      </c>
      <c r="B12" s="660"/>
      <c r="C12" s="660"/>
      <c r="D12" s="660"/>
      <c r="E12" s="660"/>
      <c r="F12" s="660"/>
      <c r="G12" s="660"/>
      <c r="H12" s="660"/>
      <c r="I12" s="660"/>
      <c r="J12" s="660"/>
      <c r="K12" s="660"/>
      <c r="L12" s="660"/>
      <c r="M12" s="660"/>
      <c r="N12" s="660"/>
      <c r="O12" s="660"/>
      <c r="P12" s="660"/>
      <c r="Q12" s="660"/>
      <c r="R12" s="660"/>
      <c r="S12" s="646"/>
      <c r="T12" s="646"/>
      <c r="U12" s="646"/>
      <c r="V12" s="646"/>
      <c r="W12" s="646"/>
      <c r="X12" s="646"/>
      <c r="Y12" s="646"/>
      <c r="Z12" s="646"/>
      <c r="AA12" s="646"/>
    </row>
    <row r="13" spans="1:36" ht="30" customHeight="1" x14ac:dyDescent="0.3">
      <c r="A13" s="640"/>
      <c r="B13" s="641"/>
      <c r="C13" s="641"/>
      <c r="D13" s="641"/>
      <c r="E13" s="641"/>
      <c r="F13" s="641"/>
      <c r="G13" s="641"/>
      <c r="H13" s="641"/>
      <c r="I13" s="641"/>
      <c r="J13" s="641"/>
      <c r="K13" s="641"/>
      <c r="L13" s="641"/>
      <c r="M13" s="641"/>
      <c r="N13" s="642" t="s">
        <v>38</v>
      </c>
      <c r="O13" s="643"/>
      <c r="P13" s="643"/>
      <c r="Q13" s="643"/>
      <c r="R13" s="643"/>
      <c r="S13" s="643"/>
      <c r="T13" s="643"/>
      <c r="U13" s="643"/>
      <c r="V13" s="644"/>
      <c r="W13" s="644"/>
      <c r="X13" s="644"/>
      <c r="Y13" s="644"/>
      <c r="Z13" s="644"/>
      <c r="AA13" s="644"/>
    </row>
    <row r="14" spans="1:36" ht="60" customHeight="1" x14ac:dyDescent="0.3">
      <c r="A14" s="103" t="s">
        <v>22</v>
      </c>
      <c r="B14" s="507" t="s">
        <v>39</v>
      </c>
      <c r="C14" s="578"/>
      <c r="D14" s="578"/>
      <c r="E14" s="578"/>
      <c r="F14" s="578"/>
      <c r="G14" s="578"/>
      <c r="H14" s="578"/>
      <c r="I14" s="645" t="s">
        <v>40</v>
      </c>
      <c r="J14" s="645"/>
      <c r="K14" s="645"/>
      <c r="L14" s="633" t="s">
        <v>41</v>
      </c>
      <c r="M14" s="580"/>
      <c r="N14" s="633" t="s">
        <v>42</v>
      </c>
      <c r="O14" s="633"/>
      <c r="P14" s="633"/>
      <c r="Q14" s="94" t="s">
        <v>43</v>
      </c>
      <c r="R14" s="94" t="s">
        <v>44</v>
      </c>
      <c r="S14" s="633" t="s">
        <v>45</v>
      </c>
      <c r="T14" s="646"/>
      <c r="U14" s="646"/>
      <c r="V14" s="647" t="s">
        <v>46</v>
      </c>
      <c r="W14" s="646"/>
      <c r="X14" s="633" t="s">
        <v>47</v>
      </c>
      <c r="Y14" s="634"/>
      <c r="Z14" s="634"/>
      <c r="AA14" s="634"/>
    </row>
    <row r="15" spans="1:36" ht="30" customHeight="1" x14ac:dyDescent="0.3">
      <c r="A15" s="104">
        <v>1</v>
      </c>
      <c r="B15" s="630"/>
      <c r="C15" s="648"/>
      <c r="D15" s="648"/>
      <c r="E15" s="648"/>
      <c r="F15" s="648"/>
      <c r="G15" s="648"/>
      <c r="H15" s="648"/>
      <c r="I15" s="631"/>
      <c r="J15" s="631"/>
      <c r="K15" s="631"/>
      <c r="L15" s="631"/>
      <c r="M15" s="649"/>
      <c r="N15" s="632"/>
      <c r="O15" s="632"/>
      <c r="P15" s="632"/>
      <c r="Q15" s="105"/>
      <c r="R15" s="105"/>
      <c r="S15" s="632"/>
      <c r="T15" s="650"/>
      <c r="U15" s="650"/>
      <c r="V15" s="629"/>
      <c r="W15" s="635"/>
      <c r="X15" s="629"/>
      <c r="Y15" s="635"/>
      <c r="Z15" s="635"/>
      <c r="AA15" s="635"/>
    </row>
    <row r="16" spans="1:36" ht="30" customHeight="1" x14ac:dyDescent="0.3">
      <c r="A16" s="104">
        <v>2</v>
      </c>
      <c r="B16" s="630"/>
      <c r="C16" s="630"/>
      <c r="D16" s="630"/>
      <c r="E16" s="630"/>
      <c r="F16" s="630"/>
      <c r="G16" s="630"/>
      <c r="H16" s="630"/>
      <c r="I16" s="631"/>
      <c r="J16" s="631"/>
      <c r="K16" s="631"/>
      <c r="L16" s="631"/>
      <c r="M16" s="631"/>
      <c r="N16" s="632"/>
      <c r="O16" s="632"/>
      <c r="P16" s="632"/>
      <c r="Q16" s="105"/>
      <c r="R16" s="105"/>
      <c r="S16" s="632"/>
      <c r="T16" s="632"/>
      <c r="U16" s="632"/>
      <c r="V16" s="629"/>
      <c r="W16" s="629"/>
      <c r="X16" s="629"/>
      <c r="Y16" s="629"/>
      <c r="Z16" s="629"/>
      <c r="AA16" s="629"/>
    </row>
    <row r="17" spans="1:27" ht="30" customHeight="1" x14ac:dyDescent="0.3">
      <c r="A17" s="104">
        <v>3</v>
      </c>
      <c r="B17" s="630"/>
      <c r="C17" s="630"/>
      <c r="D17" s="630"/>
      <c r="E17" s="630"/>
      <c r="F17" s="630"/>
      <c r="G17" s="630"/>
      <c r="H17" s="630"/>
      <c r="I17" s="631"/>
      <c r="J17" s="631"/>
      <c r="K17" s="631"/>
      <c r="L17" s="631"/>
      <c r="M17" s="631"/>
      <c r="N17" s="632"/>
      <c r="O17" s="632"/>
      <c r="P17" s="632"/>
      <c r="Q17" s="105"/>
      <c r="R17" s="105"/>
      <c r="S17" s="632"/>
      <c r="T17" s="632"/>
      <c r="U17" s="632"/>
      <c r="V17" s="629"/>
      <c r="W17" s="629"/>
      <c r="X17" s="629"/>
      <c r="Y17" s="629"/>
      <c r="Z17" s="629"/>
      <c r="AA17" s="629"/>
    </row>
    <row r="18" spans="1:27" ht="30" customHeight="1" x14ac:dyDescent="0.3">
      <c r="A18" s="104">
        <v>4</v>
      </c>
      <c r="B18" s="630"/>
      <c r="C18" s="630"/>
      <c r="D18" s="630"/>
      <c r="E18" s="630"/>
      <c r="F18" s="630"/>
      <c r="G18" s="630"/>
      <c r="H18" s="630"/>
      <c r="I18" s="631"/>
      <c r="J18" s="631"/>
      <c r="K18" s="631"/>
      <c r="L18" s="631"/>
      <c r="M18" s="631"/>
      <c r="N18" s="632"/>
      <c r="O18" s="632"/>
      <c r="P18" s="632"/>
      <c r="Q18" s="105"/>
      <c r="R18" s="105"/>
      <c r="S18" s="632"/>
      <c r="T18" s="632"/>
      <c r="U18" s="632"/>
      <c r="V18" s="629"/>
      <c r="W18" s="629"/>
      <c r="X18" s="629"/>
      <c r="Y18" s="629"/>
      <c r="Z18" s="629"/>
      <c r="AA18" s="629"/>
    </row>
    <row r="19" spans="1:27" ht="30" customHeight="1" x14ac:dyDescent="0.3">
      <c r="A19" s="104">
        <v>5</v>
      </c>
      <c r="B19" s="630"/>
      <c r="C19" s="630"/>
      <c r="D19" s="630"/>
      <c r="E19" s="630"/>
      <c r="F19" s="630"/>
      <c r="G19" s="630"/>
      <c r="H19" s="630"/>
      <c r="I19" s="631"/>
      <c r="J19" s="631"/>
      <c r="K19" s="631"/>
      <c r="L19" s="631"/>
      <c r="M19" s="631"/>
      <c r="N19" s="632"/>
      <c r="O19" s="632"/>
      <c r="P19" s="632"/>
      <c r="Q19" s="105"/>
      <c r="R19" s="105"/>
      <c r="S19" s="632"/>
      <c r="T19" s="632"/>
      <c r="U19" s="632"/>
      <c r="V19" s="629"/>
      <c r="W19" s="629"/>
      <c r="X19" s="629"/>
      <c r="Y19" s="629"/>
      <c r="Z19" s="629"/>
      <c r="AA19" s="629"/>
    </row>
    <row r="20" spans="1:27" ht="30" customHeight="1" x14ac:dyDescent="0.3">
      <c r="A20" s="636" t="s">
        <v>48</v>
      </c>
      <c r="B20" s="637"/>
      <c r="C20" s="637"/>
      <c r="D20" s="637"/>
      <c r="E20" s="637"/>
      <c r="F20" s="637"/>
      <c r="G20" s="637"/>
      <c r="H20" s="637"/>
      <c r="I20" s="637"/>
      <c r="J20" s="637"/>
      <c r="K20" s="637"/>
      <c r="L20" s="637"/>
      <c r="M20" s="637"/>
      <c r="N20" s="637"/>
      <c r="O20" s="637"/>
      <c r="P20" s="637"/>
      <c r="Q20" s="637"/>
      <c r="R20" s="637"/>
      <c r="S20" s="638"/>
      <c r="T20" s="638"/>
      <c r="U20" s="638"/>
      <c r="V20" s="638"/>
      <c r="W20" s="638"/>
      <c r="X20" s="638"/>
      <c r="Y20" s="638"/>
      <c r="Z20" s="638"/>
      <c r="AA20" s="639"/>
    </row>
    <row r="21" spans="1:27" ht="30" customHeight="1" x14ac:dyDescent="0.3">
      <c r="A21" s="640"/>
      <c r="B21" s="641"/>
      <c r="C21" s="641"/>
      <c r="D21" s="641"/>
      <c r="E21" s="641"/>
      <c r="F21" s="641"/>
      <c r="G21" s="641"/>
      <c r="H21" s="641"/>
      <c r="I21" s="641"/>
      <c r="J21" s="641"/>
      <c r="K21" s="641"/>
      <c r="L21" s="641"/>
      <c r="M21" s="641"/>
      <c r="N21" s="642" t="s">
        <v>38</v>
      </c>
      <c r="O21" s="643"/>
      <c r="P21" s="643"/>
      <c r="Q21" s="643"/>
      <c r="R21" s="643"/>
      <c r="S21" s="643"/>
      <c r="T21" s="643"/>
      <c r="U21" s="643"/>
      <c r="V21" s="644"/>
      <c r="W21" s="644"/>
      <c r="X21" s="644"/>
      <c r="Y21" s="644"/>
      <c r="Z21" s="644"/>
      <c r="AA21" s="644"/>
    </row>
    <row r="22" spans="1:27" ht="60" customHeight="1" x14ac:dyDescent="0.3">
      <c r="A22" s="103" t="s">
        <v>22</v>
      </c>
      <c r="B22" s="507" t="s">
        <v>39</v>
      </c>
      <c r="C22" s="578"/>
      <c r="D22" s="578"/>
      <c r="E22" s="578"/>
      <c r="F22" s="578"/>
      <c r="G22" s="578"/>
      <c r="H22" s="578"/>
      <c r="I22" s="645" t="s">
        <v>40</v>
      </c>
      <c r="J22" s="645"/>
      <c r="K22" s="645"/>
      <c r="L22" s="633" t="s">
        <v>41</v>
      </c>
      <c r="M22" s="580"/>
      <c r="N22" s="633" t="s">
        <v>42</v>
      </c>
      <c r="O22" s="633"/>
      <c r="P22" s="633"/>
      <c r="Q22" s="94" t="s">
        <v>43</v>
      </c>
      <c r="R22" s="94" t="s">
        <v>44</v>
      </c>
      <c r="S22" s="633" t="s">
        <v>45</v>
      </c>
      <c r="T22" s="646"/>
      <c r="U22" s="646"/>
      <c r="V22" s="647" t="s">
        <v>46</v>
      </c>
      <c r="W22" s="646"/>
      <c r="X22" s="633" t="s">
        <v>47</v>
      </c>
      <c r="Y22" s="634"/>
      <c r="Z22" s="634"/>
      <c r="AA22" s="634"/>
    </row>
    <row r="23" spans="1:27" ht="30" customHeight="1" x14ac:dyDescent="0.3">
      <c r="A23" s="104">
        <v>6</v>
      </c>
      <c r="B23" s="630"/>
      <c r="C23" s="630"/>
      <c r="D23" s="630"/>
      <c r="E23" s="630"/>
      <c r="F23" s="630"/>
      <c r="G23" s="630"/>
      <c r="H23" s="630"/>
      <c r="I23" s="631"/>
      <c r="J23" s="631"/>
      <c r="K23" s="631"/>
      <c r="L23" s="631"/>
      <c r="M23" s="631"/>
      <c r="N23" s="632"/>
      <c r="O23" s="632"/>
      <c r="P23" s="632"/>
      <c r="Q23" s="105"/>
      <c r="R23" s="105"/>
      <c r="S23" s="632"/>
      <c r="T23" s="632"/>
      <c r="U23" s="632"/>
      <c r="V23" s="629"/>
      <c r="W23" s="635"/>
      <c r="X23" s="629"/>
      <c r="Y23" s="635"/>
      <c r="Z23" s="635"/>
      <c r="AA23" s="635"/>
    </row>
    <row r="24" spans="1:27" ht="30" customHeight="1" x14ac:dyDescent="0.3">
      <c r="A24" s="104">
        <v>7</v>
      </c>
      <c r="B24" s="630"/>
      <c r="C24" s="630"/>
      <c r="D24" s="630"/>
      <c r="E24" s="630"/>
      <c r="F24" s="630"/>
      <c r="G24" s="630"/>
      <c r="H24" s="630"/>
      <c r="I24" s="631"/>
      <c r="J24" s="631"/>
      <c r="K24" s="631"/>
      <c r="L24" s="631"/>
      <c r="M24" s="631"/>
      <c r="N24" s="632"/>
      <c r="O24" s="632"/>
      <c r="P24" s="632"/>
      <c r="Q24" s="105"/>
      <c r="R24" s="105"/>
      <c r="S24" s="632"/>
      <c r="T24" s="632"/>
      <c r="U24" s="632"/>
      <c r="V24" s="629"/>
      <c r="W24" s="629"/>
      <c r="X24" s="629"/>
      <c r="Y24" s="629"/>
      <c r="Z24" s="629"/>
      <c r="AA24" s="629"/>
    </row>
    <row r="25" spans="1:27" ht="30" customHeight="1" x14ac:dyDescent="0.3">
      <c r="A25" s="104">
        <v>8</v>
      </c>
      <c r="B25" s="630"/>
      <c r="C25" s="630"/>
      <c r="D25" s="630"/>
      <c r="E25" s="630"/>
      <c r="F25" s="630"/>
      <c r="G25" s="630"/>
      <c r="H25" s="630"/>
      <c r="I25" s="631"/>
      <c r="J25" s="631"/>
      <c r="K25" s="631"/>
      <c r="L25" s="631"/>
      <c r="M25" s="631"/>
      <c r="N25" s="632"/>
      <c r="O25" s="632"/>
      <c r="P25" s="632"/>
      <c r="Q25" s="105"/>
      <c r="R25" s="105"/>
      <c r="S25" s="632"/>
      <c r="T25" s="632"/>
      <c r="U25" s="632"/>
      <c r="V25" s="629"/>
      <c r="W25" s="629"/>
      <c r="X25" s="629"/>
      <c r="Y25" s="629"/>
      <c r="Z25" s="629"/>
      <c r="AA25" s="629"/>
    </row>
    <row r="26" spans="1:27" ht="30" customHeight="1" x14ac:dyDescent="0.3">
      <c r="A26" s="104">
        <v>9</v>
      </c>
      <c r="B26" s="630"/>
      <c r="C26" s="630"/>
      <c r="D26" s="630"/>
      <c r="E26" s="630"/>
      <c r="F26" s="630"/>
      <c r="G26" s="630"/>
      <c r="H26" s="630"/>
      <c r="I26" s="631"/>
      <c r="J26" s="631"/>
      <c r="K26" s="631"/>
      <c r="L26" s="631"/>
      <c r="M26" s="631"/>
      <c r="N26" s="632"/>
      <c r="O26" s="632"/>
      <c r="P26" s="632"/>
      <c r="Q26" s="105"/>
      <c r="R26" s="105"/>
      <c r="S26" s="632"/>
      <c r="T26" s="632"/>
      <c r="U26" s="632"/>
      <c r="V26" s="629"/>
      <c r="W26" s="629"/>
      <c r="X26" s="629"/>
      <c r="Y26" s="629"/>
      <c r="Z26" s="629"/>
      <c r="AA26" s="629"/>
    </row>
    <row r="27" spans="1:27" ht="30" customHeight="1" x14ac:dyDescent="0.3">
      <c r="A27" s="104">
        <v>10</v>
      </c>
      <c r="B27" s="630"/>
      <c r="C27" s="630"/>
      <c r="D27" s="630"/>
      <c r="E27" s="630"/>
      <c r="F27" s="630"/>
      <c r="G27" s="630"/>
      <c r="H27" s="630"/>
      <c r="I27" s="631"/>
      <c r="J27" s="631"/>
      <c r="K27" s="631"/>
      <c r="L27" s="631"/>
      <c r="M27" s="631"/>
      <c r="N27" s="632"/>
      <c r="O27" s="632"/>
      <c r="P27" s="632"/>
      <c r="Q27" s="105"/>
      <c r="R27" s="105"/>
      <c r="S27" s="632"/>
      <c r="T27" s="632"/>
      <c r="U27" s="632"/>
      <c r="V27" s="629"/>
      <c r="W27" s="629"/>
      <c r="X27" s="629"/>
      <c r="Y27" s="629"/>
      <c r="Z27" s="629"/>
      <c r="AA27" s="629"/>
    </row>
    <row r="28" spans="1:27" ht="9.6" customHeight="1" x14ac:dyDescent="0.3">
      <c r="A28" s="623"/>
      <c r="B28" s="624"/>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5"/>
    </row>
    <row r="29" spans="1:27" ht="12.6" customHeight="1" x14ac:dyDescent="0.3">
      <c r="A29" s="626">
        <v>45292</v>
      </c>
      <c r="B29" s="627"/>
      <c r="C29" s="627"/>
      <c r="D29" s="627"/>
      <c r="E29" s="627"/>
      <c r="F29" s="627"/>
      <c r="G29" s="627"/>
      <c r="H29" s="627"/>
      <c r="I29" s="627"/>
      <c r="J29" s="627"/>
      <c r="K29" s="627"/>
      <c r="L29" s="627"/>
      <c r="M29" s="627"/>
      <c r="N29" s="627"/>
      <c r="O29" s="627"/>
      <c r="P29" s="627"/>
      <c r="Q29" s="627"/>
      <c r="R29" s="628"/>
      <c r="S29" s="628"/>
      <c r="T29" s="628"/>
      <c r="U29" s="628"/>
      <c r="V29" s="628"/>
      <c r="W29" s="628"/>
      <c r="X29" s="628" t="s">
        <v>104</v>
      </c>
      <c r="Y29" s="628"/>
      <c r="Z29" s="628"/>
      <c r="AA29" s="628"/>
    </row>
    <row r="30" spans="1:27" ht="9" customHeight="1" x14ac:dyDescent="0.3">
      <c r="A30" s="99"/>
      <c r="B30" s="99"/>
      <c r="C30" s="99"/>
      <c r="D30" s="99"/>
      <c r="E30" s="99"/>
      <c r="F30" s="99"/>
      <c r="G30" s="99"/>
      <c r="H30" s="99"/>
      <c r="I30" s="99"/>
      <c r="J30" s="99"/>
      <c r="K30" s="99"/>
      <c r="L30" s="99"/>
      <c r="M30" s="99"/>
      <c r="N30" s="99"/>
      <c r="O30" s="99"/>
      <c r="P30" s="99"/>
      <c r="Q30" s="99"/>
      <c r="R30" s="99"/>
      <c r="S30" s="99"/>
    </row>
    <row r="31" spans="1:27" ht="24" hidden="1" customHeight="1" x14ac:dyDescent="0.3">
      <c r="A31" s="99"/>
      <c r="B31" s="99"/>
      <c r="C31" s="99"/>
      <c r="D31" s="99"/>
      <c r="E31" s="99"/>
      <c r="F31" s="99"/>
      <c r="G31" s="99"/>
      <c r="H31" s="99"/>
      <c r="I31" s="99"/>
      <c r="J31" s="99"/>
      <c r="K31" s="99"/>
      <c r="L31" s="99"/>
      <c r="M31" s="99"/>
      <c r="N31" s="99"/>
      <c r="O31" s="99"/>
      <c r="P31" s="99"/>
      <c r="Q31" s="99"/>
      <c r="R31" s="99"/>
      <c r="S31" s="99"/>
    </row>
    <row r="32" spans="1:27" ht="69" hidden="1" customHeight="1" x14ac:dyDescent="0.3">
      <c r="A32" s="99"/>
      <c r="B32" s="99"/>
      <c r="C32" s="99"/>
      <c r="D32" s="99"/>
      <c r="E32" s="99"/>
      <c r="F32" s="99"/>
      <c r="G32" s="99"/>
      <c r="H32" s="99"/>
      <c r="I32" s="99"/>
      <c r="J32" s="99"/>
      <c r="K32" s="99"/>
      <c r="L32" s="99"/>
      <c r="M32" s="99"/>
      <c r="N32" s="99"/>
      <c r="O32" s="99"/>
      <c r="P32" s="99"/>
      <c r="Q32" s="99"/>
      <c r="R32" s="99"/>
      <c r="S32" s="99"/>
    </row>
    <row r="33" spans="1:19" ht="30" hidden="1" customHeight="1" x14ac:dyDescent="0.3">
      <c r="A33" s="99"/>
      <c r="B33" s="99"/>
      <c r="C33" s="99"/>
      <c r="D33" s="99"/>
      <c r="E33" s="99"/>
      <c r="F33" s="99"/>
      <c r="G33" s="99"/>
      <c r="H33" s="99"/>
      <c r="I33" s="99"/>
      <c r="J33" s="99"/>
      <c r="K33" s="99"/>
      <c r="L33" s="99"/>
      <c r="M33" s="99"/>
      <c r="N33" s="99"/>
      <c r="O33" s="99"/>
      <c r="P33" s="99"/>
      <c r="Q33" s="99"/>
      <c r="R33" s="99"/>
      <c r="S33" s="99"/>
    </row>
    <row r="34" spans="1:19" ht="30.75" hidden="1" customHeight="1" x14ac:dyDescent="0.3"/>
    <row r="35" spans="1:19" ht="30" hidden="1" customHeight="1" x14ac:dyDescent="0.3"/>
    <row r="36" spans="1:19" ht="30" hidden="1" customHeight="1" x14ac:dyDescent="0.3"/>
    <row r="37" spans="1:19" ht="29.25" hidden="1" customHeight="1" x14ac:dyDescent="0.3"/>
    <row r="38" spans="1:19" ht="30" hidden="1" customHeight="1" x14ac:dyDescent="0.3"/>
    <row r="39" spans="1:19" ht="30" hidden="1" customHeight="1" x14ac:dyDescent="0.3"/>
    <row r="40" spans="1:19" ht="30" hidden="1" customHeight="1" x14ac:dyDescent="0.3"/>
    <row r="41" spans="1:19" ht="30" hidden="1" customHeight="1" x14ac:dyDescent="0.3"/>
    <row r="42" spans="1:19" ht="29.25" hidden="1" customHeight="1" x14ac:dyDescent="0.3"/>
    <row r="44" spans="1:19" ht="15.75" hidden="1" customHeight="1" x14ac:dyDescent="0.3"/>
    <row r="45" spans="1:19" ht="24" hidden="1" customHeight="1" x14ac:dyDescent="0.3"/>
    <row r="46" spans="1:19" ht="23.25" hidden="1" customHeight="1" x14ac:dyDescent="0.3"/>
    <row r="47" spans="1:19" ht="24" hidden="1" customHeight="1" x14ac:dyDescent="0.3"/>
    <row r="48" spans="1:19" ht="24" hidden="1" customHeight="1" x14ac:dyDescent="0.3"/>
    <row r="49" ht="24" hidden="1" customHeight="1" x14ac:dyDescent="0.3"/>
    <row r="51" ht="14.4" hidden="1" x14ac:dyDescent="0.3"/>
    <row r="52" ht="14.4" hidden="1" x14ac:dyDescent="0.3"/>
    <row r="53" ht="20.25" hidden="1" customHeight="1" x14ac:dyDescent="0.3"/>
    <row r="54" ht="20.25" hidden="1" customHeight="1" x14ac:dyDescent="0.3"/>
    <row r="55" ht="20.25" hidden="1" customHeight="1" x14ac:dyDescent="0.3"/>
    <row r="56" ht="20.25" hidden="1" customHeight="1" x14ac:dyDescent="0.3"/>
    <row r="57" ht="20.25" hidden="1" customHeight="1" x14ac:dyDescent="0.3"/>
    <row r="58" ht="14.4" hidden="1" x14ac:dyDescent="0.3"/>
    <row r="59" ht="20.25" hidden="1" customHeight="1" x14ac:dyDescent="0.3"/>
    <row r="60" ht="14.4" hidden="1" x14ac:dyDescent="0.3"/>
    <row r="61" ht="14.4" hidden="1" x14ac:dyDescent="0.3"/>
    <row r="62" ht="14.4" hidden="1" x14ac:dyDescent="0.3"/>
    <row r="63" ht="14.4" hidden="1" x14ac:dyDescent="0.3"/>
    <row r="64" ht="14.4" hidden="1" x14ac:dyDescent="0.3"/>
    <row r="65" ht="14.4" hidden="1" x14ac:dyDescent="0.3"/>
    <row r="66" ht="14.4" hidden="1" x14ac:dyDescent="0.3"/>
    <row r="67" ht="14.4" hidden="1" x14ac:dyDescent="0.3"/>
    <row r="68" ht="14.4" hidden="1" x14ac:dyDescent="0.3"/>
    <row r="69" ht="20.25" hidden="1" customHeight="1" x14ac:dyDescent="0.3"/>
    <row r="70" ht="20.25" hidden="1" customHeight="1" x14ac:dyDescent="0.3"/>
    <row r="71" ht="25.5" hidden="1" customHeight="1" x14ac:dyDescent="0.3"/>
    <row r="72" ht="25.5" hidden="1" customHeight="1" x14ac:dyDescent="0.3"/>
    <row r="73" ht="14.4" x14ac:dyDescent="0.3"/>
  </sheetData>
  <mergeCells count="105">
    <mergeCell ref="A10:O10"/>
    <mergeCell ref="P10:AA10"/>
    <mergeCell ref="A11:AA11"/>
    <mergeCell ref="A12:AA12"/>
    <mergeCell ref="A13:M13"/>
    <mergeCell ref="N13:U13"/>
    <mergeCell ref="V13:AA13"/>
    <mergeCell ref="E2:N7"/>
    <mergeCell ref="S4:AA6"/>
    <mergeCell ref="S7:AA7"/>
    <mergeCell ref="A8:D8"/>
    <mergeCell ref="I8:AA8"/>
    <mergeCell ref="A9:O9"/>
    <mergeCell ref="P9:AA9"/>
    <mergeCell ref="X14:AA14"/>
    <mergeCell ref="B15:H15"/>
    <mergeCell ref="I15:K15"/>
    <mergeCell ref="L15:M15"/>
    <mergeCell ref="N15:P15"/>
    <mergeCell ref="S15:U15"/>
    <mergeCell ref="V15:W15"/>
    <mergeCell ref="X15:AA15"/>
    <mergeCell ref="B14:H14"/>
    <mergeCell ref="I14:K14"/>
    <mergeCell ref="L14:M14"/>
    <mergeCell ref="N14:P14"/>
    <mergeCell ref="S14:U14"/>
    <mergeCell ref="V14:W14"/>
    <mergeCell ref="X16:AA16"/>
    <mergeCell ref="B17:H17"/>
    <mergeCell ref="I17:K17"/>
    <mergeCell ref="L17:M17"/>
    <mergeCell ref="N17:P17"/>
    <mergeCell ref="S17:U17"/>
    <mergeCell ref="V17:W17"/>
    <mergeCell ref="X17:AA17"/>
    <mergeCell ref="B16:H16"/>
    <mergeCell ref="I16:K16"/>
    <mergeCell ref="L16:M16"/>
    <mergeCell ref="N16:P16"/>
    <mergeCell ref="S16:U16"/>
    <mergeCell ref="V16:W16"/>
    <mergeCell ref="X18:AA18"/>
    <mergeCell ref="B19:H19"/>
    <mergeCell ref="I19:K19"/>
    <mergeCell ref="L19:M19"/>
    <mergeCell ref="N19:P19"/>
    <mergeCell ref="S19:U19"/>
    <mergeCell ref="V19:W19"/>
    <mergeCell ref="X19:AA19"/>
    <mergeCell ref="B18:H18"/>
    <mergeCell ref="I18:K18"/>
    <mergeCell ref="L18:M18"/>
    <mergeCell ref="N18:P18"/>
    <mergeCell ref="S18:U18"/>
    <mergeCell ref="V18:W18"/>
    <mergeCell ref="X22:AA22"/>
    <mergeCell ref="B23:H23"/>
    <mergeCell ref="I23:K23"/>
    <mergeCell ref="L23:M23"/>
    <mergeCell ref="N23:P23"/>
    <mergeCell ref="S23:U23"/>
    <mergeCell ref="V23:W23"/>
    <mergeCell ref="X23:AA23"/>
    <mergeCell ref="A20:AA20"/>
    <mergeCell ref="A21:M21"/>
    <mergeCell ref="N21:U21"/>
    <mergeCell ref="V21:AA21"/>
    <mergeCell ref="B22:H22"/>
    <mergeCell ref="I22:K22"/>
    <mergeCell ref="L22:M22"/>
    <mergeCell ref="N22:P22"/>
    <mergeCell ref="S22:U22"/>
    <mergeCell ref="V22:W22"/>
    <mergeCell ref="X24:AA24"/>
    <mergeCell ref="B25:H25"/>
    <mergeCell ref="I25:K25"/>
    <mergeCell ref="L25:M25"/>
    <mergeCell ref="N25:P25"/>
    <mergeCell ref="S25:U25"/>
    <mergeCell ref="V25:W25"/>
    <mergeCell ref="X25:AA25"/>
    <mergeCell ref="B24:H24"/>
    <mergeCell ref="I24:K24"/>
    <mergeCell ref="L24:M24"/>
    <mergeCell ref="N24:P24"/>
    <mergeCell ref="S24:U24"/>
    <mergeCell ref="V24:W24"/>
    <mergeCell ref="A28:AA28"/>
    <mergeCell ref="A29:W29"/>
    <mergeCell ref="X29:AA29"/>
    <mergeCell ref="X26:AA26"/>
    <mergeCell ref="B27:H27"/>
    <mergeCell ref="I27:K27"/>
    <mergeCell ref="L27:M27"/>
    <mergeCell ref="N27:P27"/>
    <mergeCell ref="S27:U27"/>
    <mergeCell ref="V27:W27"/>
    <mergeCell ref="X27:AA27"/>
    <mergeCell ref="B26:H26"/>
    <mergeCell ref="I26:K26"/>
    <mergeCell ref="L26:M26"/>
    <mergeCell ref="N26:P26"/>
    <mergeCell ref="S26:U26"/>
    <mergeCell ref="V26:W26"/>
  </mergeCells>
  <printOptions horizontalCentered="1"/>
  <pageMargins left="0.3" right="0.3" top="0.3" bottom="0.3" header="0" footer="0"/>
  <pageSetup scale="6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J71"/>
  <sheetViews>
    <sheetView showGridLines="0" zoomScaleNormal="100" workbookViewId="0">
      <selection activeCell="A27" sqref="A27:W27"/>
    </sheetView>
  </sheetViews>
  <sheetFormatPr defaultColWidth="0" defaultRowHeight="15" customHeight="1" zeroHeight="1" x14ac:dyDescent="0.3"/>
  <cols>
    <col min="1" max="1" width="6.6640625" style="60" customWidth="1"/>
    <col min="2" max="2" width="5.6640625" style="60" customWidth="1"/>
    <col min="3" max="3" width="4.6640625" style="60" customWidth="1"/>
    <col min="4" max="4" width="3.6640625" style="60" customWidth="1"/>
    <col min="5" max="5" width="15.6640625" style="60" customWidth="1"/>
    <col min="6" max="6" width="3.6640625" style="60" customWidth="1"/>
    <col min="7" max="7" width="4.33203125" style="60" customWidth="1"/>
    <col min="8" max="8" width="8.6640625" style="60" customWidth="1"/>
    <col min="9" max="9" width="4.6640625" style="60" customWidth="1"/>
    <col min="10" max="12" width="3.6640625" style="60" customWidth="1"/>
    <col min="13" max="13" width="15.6640625" style="60" customWidth="1"/>
    <col min="14" max="14" width="5.6640625" style="60" customWidth="1"/>
    <col min="15" max="15" width="4.6640625" style="60" customWidth="1"/>
    <col min="16" max="16" width="6.6640625" style="60" customWidth="1"/>
    <col min="17" max="18" width="15.6640625" style="60" customWidth="1"/>
    <col min="19" max="19" width="6.6640625" style="60" customWidth="1"/>
    <col min="20" max="20" width="5.6640625" style="60" customWidth="1"/>
    <col min="21" max="21" width="4.6640625" style="60" customWidth="1"/>
    <col min="22" max="22" width="3.6640625" style="60" customWidth="1"/>
    <col min="23" max="23" width="15.6640625" style="60" customWidth="1"/>
    <col min="24" max="25" width="3.6640625" style="60" customWidth="1"/>
    <col min="26" max="26" width="8.6640625" style="60" customWidth="1"/>
    <col min="27" max="27" width="4.6640625" style="60" customWidth="1"/>
    <col min="28" max="28" width="1.6640625" style="60" customWidth="1"/>
    <col min="29" max="30" width="3.6640625" style="60" hidden="1" customWidth="1"/>
    <col min="31" max="31" width="15.6640625" style="60" hidden="1" customWidth="1"/>
    <col min="32" max="32" width="5.44140625" style="60" hidden="1" customWidth="1"/>
    <col min="33" max="33" width="4.44140625" style="60" hidden="1" customWidth="1"/>
    <col min="34" max="34" width="6.6640625" style="60" hidden="1" customWidth="1"/>
    <col min="35" max="36" width="15.6640625" style="60" hidden="1" customWidth="1"/>
    <col min="37" max="16384" width="0" style="60" hidden="1"/>
  </cols>
  <sheetData>
    <row r="1" spans="1:36" ht="14.4" x14ac:dyDescent="0.3">
      <c r="S1" s="64"/>
      <c r="T1" s="63"/>
      <c r="U1" s="63"/>
      <c r="V1" s="63"/>
      <c r="W1" s="63"/>
      <c r="X1" s="63"/>
      <c r="Y1" s="63"/>
      <c r="Z1" s="63"/>
      <c r="AA1" s="63"/>
      <c r="AB1" s="59"/>
      <c r="AC1" s="59"/>
      <c r="AD1" s="59"/>
      <c r="AE1" s="59"/>
      <c r="AF1" s="59"/>
      <c r="AG1" s="59"/>
      <c r="AH1" s="59"/>
      <c r="AI1" s="59"/>
      <c r="AJ1" s="59"/>
    </row>
    <row r="2" spans="1:36" ht="14.4" x14ac:dyDescent="0.3">
      <c r="A2" s="65"/>
      <c r="B2" s="66"/>
      <c r="C2" s="66"/>
      <c r="D2" s="66"/>
      <c r="E2" s="375" t="s">
        <v>90</v>
      </c>
      <c r="F2" s="376"/>
      <c r="G2" s="376"/>
      <c r="H2" s="376"/>
      <c r="I2" s="376"/>
      <c r="J2" s="376"/>
      <c r="K2" s="376"/>
      <c r="L2" s="376"/>
      <c r="M2" s="376"/>
      <c r="N2" s="376"/>
      <c r="O2" s="66"/>
      <c r="P2" s="66"/>
      <c r="Q2" s="66"/>
      <c r="R2" s="66"/>
      <c r="S2" s="92"/>
      <c r="T2" s="92"/>
      <c r="U2" s="92"/>
      <c r="V2" s="92"/>
      <c r="W2" s="92"/>
      <c r="X2" s="92"/>
      <c r="Y2" s="92"/>
      <c r="Z2" s="92"/>
      <c r="AA2" s="93"/>
      <c r="AB2" s="59"/>
      <c r="AC2" s="59"/>
      <c r="AD2" s="59"/>
      <c r="AE2" s="59"/>
      <c r="AF2" s="59"/>
      <c r="AG2" s="59"/>
      <c r="AH2" s="59"/>
      <c r="AI2" s="59"/>
      <c r="AJ2" s="59"/>
    </row>
    <row r="3" spans="1:36" ht="14.4" x14ac:dyDescent="0.3">
      <c r="A3" s="67"/>
      <c r="B3" s="68"/>
      <c r="C3" s="68"/>
      <c r="D3" s="68"/>
      <c r="E3" s="377"/>
      <c r="F3" s="377"/>
      <c r="G3" s="377"/>
      <c r="H3" s="377"/>
      <c r="I3" s="377"/>
      <c r="J3" s="377"/>
      <c r="K3" s="377"/>
      <c r="L3" s="377"/>
      <c r="M3" s="377"/>
      <c r="N3" s="377"/>
      <c r="O3" s="2"/>
      <c r="P3" s="2"/>
      <c r="Q3" s="2"/>
      <c r="R3" s="2"/>
      <c r="S3" s="100"/>
      <c r="T3" s="100"/>
      <c r="U3" s="100"/>
      <c r="V3" s="100"/>
      <c r="W3" s="100"/>
      <c r="X3" s="100"/>
      <c r="Y3" s="100"/>
      <c r="Z3" s="100"/>
      <c r="AA3" s="101"/>
      <c r="AB3" s="59"/>
      <c r="AC3" s="59"/>
      <c r="AD3" s="59"/>
      <c r="AE3" s="59"/>
      <c r="AF3" s="59"/>
      <c r="AG3" s="59"/>
      <c r="AH3" s="59"/>
      <c r="AI3" s="59"/>
      <c r="AJ3" s="59"/>
    </row>
    <row r="4" spans="1:36" ht="23.25" customHeight="1" x14ac:dyDescent="0.3">
      <c r="A4" s="67"/>
      <c r="B4" s="68"/>
      <c r="C4" s="68"/>
      <c r="D4" s="68"/>
      <c r="E4" s="377"/>
      <c r="F4" s="377"/>
      <c r="G4" s="377"/>
      <c r="H4" s="377"/>
      <c r="I4" s="377"/>
      <c r="J4" s="377"/>
      <c r="K4" s="377"/>
      <c r="L4" s="377"/>
      <c r="M4" s="377"/>
      <c r="N4" s="377"/>
      <c r="O4" s="2"/>
      <c r="P4" s="2"/>
      <c r="Q4" s="2"/>
      <c r="R4" s="2"/>
      <c r="S4" s="379" t="s">
        <v>106</v>
      </c>
      <c r="T4" s="379"/>
      <c r="U4" s="379"/>
      <c r="V4" s="661"/>
      <c r="W4" s="661"/>
      <c r="X4" s="661"/>
      <c r="Y4" s="661"/>
      <c r="Z4" s="661"/>
      <c r="AA4" s="662"/>
    </row>
    <row r="5" spans="1:36" ht="15" customHeight="1" x14ac:dyDescent="0.3">
      <c r="A5" s="67"/>
      <c r="B5" s="68"/>
      <c r="C5" s="68"/>
      <c r="D5" s="68"/>
      <c r="E5" s="377"/>
      <c r="F5" s="377"/>
      <c r="G5" s="377"/>
      <c r="H5" s="377"/>
      <c r="I5" s="377"/>
      <c r="J5" s="377"/>
      <c r="K5" s="377"/>
      <c r="L5" s="377"/>
      <c r="M5" s="377"/>
      <c r="N5" s="377"/>
      <c r="O5" s="2"/>
      <c r="P5" s="2"/>
      <c r="Q5" s="2"/>
      <c r="R5" s="2"/>
      <c r="S5" s="661"/>
      <c r="T5" s="661"/>
      <c r="U5" s="661"/>
      <c r="V5" s="661"/>
      <c r="W5" s="661"/>
      <c r="X5" s="661"/>
      <c r="Y5" s="661"/>
      <c r="Z5" s="661"/>
      <c r="AA5" s="662"/>
    </row>
    <row r="6" spans="1:36" ht="15" customHeight="1" x14ac:dyDescent="0.3">
      <c r="A6" s="67"/>
      <c r="B6" s="68"/>
      <c r="C6" s="69" t="s">
        <v>88</v>
      </c>
      <c r="D6" s="70"/>
      <c r="E6" s="377"/>
      <c r="F6" s="377"/>
      <c r="G6" s="377"/>
      <c r="H6" s="377"/>
      <c r="I6" s="377"/>
      <c r="J6" s="377"/>
      <c r="K6" s="377"/>
      <c r="L6" s="377"/>
      <c r="M6" s="377"/>
      <c r="N6" s="377"/>
      <c r="O6" s="2"/>
      <c r="P6" s="2"/>
      <c r="Q6" s="2"/>
      <c r="R6" s="2"/>
      <c r="S6" s="661"/>
      <c r="T6" s="661"/>
      <c r="U6" s="661"/>
      <c r="V6" s="661"/>
      <c r="W6" s="661"/>
      <c r="X6" s="661"/>
      <c r="Y6" s="661"/>
      <c r="Z6" s="661"/>
      <c r="AA6" s="662"/>
    </row>
    <row r="7" spans="1:36" ht="31.5" customHeight="1" x14ac:dyDescent="0.3">
      <c r="A7" s="67"/>
      <c r="B7" s="61"/>
      <c r="C7" s="61"/>
      <c r="D7" s="61"/>
      <c r="E7" s="378"/>
      <c r="F7" s="378"/>
      <c r="G7" s="378"/>
      <c r="H7" s="378"/>
      <c r="I7" s="378"/>
      <c r="J7" s="378"/>
      <c r="K7" s="378"/>
      <c r="L7" s="378"/>
      <c r="M7" s="378"/>
      <c r="N7" s="378"/>
      <c r="O7" s="2"/>
      <c r="P7" s="2"/>
      <c r="Q7" s="2"/>
      <c r="R7" s="2"/>
      <c r="S7" s="663"/>
      <c r="T7" s="663"/>
      <c r="U7" s="663"/>
      <c r="V7" s="663"/>
      <c r="W7" s="663"/>
      <c r="X7" s="663"/>
      <c r="Y7" s="663"/>
      <c r="Z7" s="663"/>
      <c r="AA7" s="664"/>
    </row>
    <row r="8" spans="1:36" ht="22.8" x14ac:dyDescent="0.3">
      <c r="A8" s="382" t="s">
        <v>89</v>
      </c>
      <c r="B8" s="383"/>
      <c r="C8" s="383"/>
      <c r="D8" s="383"/>
      <c r="E8" s="166">
        <f>'Missouri Cover'!$BP$2</f>
        <v>2024</v>
      </c>
      <c r="F8" s="62"/>
      <c r="G8" s="62"/>
      <c r="H8" s="62"/>
      <c r="I8" s="665" t="s">
        <v>60</v>
      </c>
      <c r="J8" s="666"/>
      <c r="K8" s="666"/>
      <c r="L8" s="666"/>
      <c r="M8" s="666"/>
      <c r="N8" s="666"/>
      <c r="O8" s="666"/>
      <c r="P8" s="666"/>
      <c r="Q8" s="666"/>
      <c r="R8" s="667"/>
      <c r="S8" s="667"/>
      <c r="T8" s="667"/>
      <c r="U8" s="667"/>
      <c r="V8" s="667"/>
      <c r="W8" s="667"/>
      <c r="X8" s="667"/>
      <c r="Y8" s="667"/>
      <c r="Z8" s="667"/>
      <c r="AA8" s="668"/>
    </row>
    <row r="9" spans="1:36" ht="18" customHeight="1" x14ac:dyDescent="0.3">
      <c r="A9" s="669" t="s">
        <v>1</v>
      </c>
      <c r="B9" s="670"/>
      <c r="C9" s="670"/>
      <c r="D9" s="670"/>
      <c r="E9" s="670"/>
      <c r="F9" s="670"/>
      <c r="G9" s="670"/>
      <c r="H9" s="670"/>
      <c r="I9" s="670"/>
      <c r="J9" s="670"/>
      <c r="K9" s="670"/>
      <c r="L9" s="670"/>
      <c r="M9" s="670"/>
      <c r="N9" s="670"/>
      <c r="O9" s="671"/>
      <c r="P9" s="672" t="s">
        <v>0</v>
      </c>
      <c r="Q9" s="673"/>
      <c r="R9" s="673"/>
      <c r="S9" s="673"/>
      <c r="T9" s="673"/>
      <c r="U9" s="673"/>
      <c r="V9" s="673"/>
      <c r="W9" s="673"/>
      <c r="X9" s="673"/>
      <c r="Y9" s="673"/>
      <c r="Z9" s="673"/>
      <c r="AA9" s="674"/>
    </row>
    <row r="10" spans="1:36" ht="30" customHeight="1" x14ac:dyDescent="0.3">
      <c r="A10" s="651" t="str">
        <f>IF('Schedule 2'!$A$10="","",'Schedule 2'!$A$10)</f>
        <v/>
      </c>
      <c r="B10" s="652"/>
      <c r="C10" s="652"/>
      <c r="D10" s="652"/>
      <c r="E10" s="652"/>
      <c r="F10" s="652"/>
      <c r="G10" s="652"/>
      <c r="H10" s="652"/>
      <c r="I10" s="652"/>
      <c r="J10" s="652"/>
      <c r="K10" s="652"/>
      <c r="L10" s="652"/>
      <c r="M10" s="652"/>
      <c r="N10" s="652"/>
      <c r="O10" s="653"/>
      <c r="P10" s="654" t="str">
        <f>IF('Schedule 2'!$M$10="","",'Schedule 2'!$M$10)</f>
        <v/>
      </c>
      <c r="Q10" s="654"/>
      <c r="R10" s="654"/>
      <c r="S10" s="654"/>
      <c r="T10" s="654"/>
      <c r="U10" s="654"/>
      <c r="V10" s="654"/>
      <c r="W10" s="654"/>
      <c r="X10" s="654"/>
      <c r="Y10" s="654"/>
      <c r="Z10" s="654"/>
      <c r="AA10" s="655"/>
    </row>
    <row r="11" spans="1:36" ht="18" customHeight="1" x14ac:dyDescent="0.3">
      <c r="A11" s="691"/>
      <c r="B11" s="692"/>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3"/>
    </row>
    <row r="12" spans="1:36" ht="30" customHeight="1" x14ac:dyDescent="0.3">
      <c r="A12" s="694" t="s">
        <v>59</v>
      </c>
      <c r="B12" s="695"/>
      <c r="C12" s="695"/>
      <c r="D12" s="695"/>
      <c r="E12" s="695"/>
      <c r="F12" s="695"/>
      <c r="G12" s="695"/>
      <c r="H12" s="695"/>
      <c r="I12" s="695"/>
      <c r="J12" s="695"/>
      <c r="K12" s="695"/>
      <c r="L12" s="695"/>
      <c r="M12" s="695"/>
      <c r="N12" s="695"/>
      <c r="O12" s="695"/>
      <c r="P12" s="695"/>
      <c r="Q12" s="695"/>
      <c r="R12" s="695"/>
      <c r="S12" s="695"/>
      <c r="T12" s="695"/>
      <c r="U12" s="695"/>
      <c r="V12" s="695"/>
      <c r="W12" s="695"/>
      <c r="X12" s="695"/>
      <c r="Y12" s="695"/>
      <c r="Z12" s="695"/>
      <c r="AA12" s="696"/>
    </row>
    <row r="13" spans="1:36" ht="60" customHeight="1" x14ac:dyDescent="0.3">
      <c r="A13" s="78" t="s">
        <v>22</v>
      </c>
      <c r="B13" s="507" t="s">
        <v>57</v>
      </c>
      <c r="C13" s="578"/>
      <c r="D13" s="578"/>
      <c r="E13" s="578"/>
      <c r="F13" s="686" t="s">
        <v>103</v>
      </c>
      <c r="G13" s="686"/>
      <c r="H13" s="645" t="s">
        <v>55</v>
      </c>
      <c r="I13" s="687"/>
      <c r="J13" s="687"/>
      <c r="K13" s="686" t="s">
        <v>54</v>
      </c>
      <c r="L13" s="688"/>
      <c r="M13" s="102" t="s">
        <v>53</v>
      </c>
      <c r="N13" s="633" t="s">
        <v>52</v>
      </c>
      <c r="O13" s="689"/>
      <c r="P13" s="689"/>
      <c r="Q13" s="94" t="s">
        <v>51</v>
      </c>
      <c r="R13" s="94" t="s">
        <v>50</v>
      </c>
      <c r="S13" s="633" t="s">
        <v>49</v>
      </c>
      <c r="T13" s="633"/>
      <c r="U13" s="633"/>
      <c r="V13" s="647" t="s">
        <v>46</v>
      </c>
      <c r="W13" s="646"/>
      <c r="X13" s="633" t="s">
        <v>47</v>
      </c>
      <c r="Y13" s="690"/>
      <c r="Z13" s="690"/>
      <c r="AA13" s="690"/>
    </row>
    <row r="14" spans="1:36" ht="30" customHeight="1" x14ac:dyDescent="0.3">
      <c r="A14" s="106" t="s">
        <v>86</v>
      </c>
      <c r="B14" s="677"/>
      <c r="C14" s="678"/>
      <c r="D14" s="678"/>
      <c r="E14" s="678"/>
      <c r="F14" s="679"/>
      <c r="G14" s="679"/>
      <c r="H14" s="680"/>
      <c r="I14" s="681"/>
      <c r="J14" s="681"/>
      <c r="K14" s="679"/>
      <c r="L14" s="682"/>
      <c r="M14" s="107"/>
      <c r="N14" s="675"/>
      <c r="O14" s="675"/>
      <c r="P14" s="675"/>
      <c r="Q14" s="108"/>
      <c r="R14" s="108"/>
      <c r="S14" s="675"/>
      <c r="T14" s="675"/>
      <c r="U14" s="675"/>
      <c r="V14" s="675"/>
      <c r="W14" s="676"/>
      <c r="X14" s="675"/>
      <c r="Y14" s="675"/>
      <c r="Z14" s="675"/>
      <c r="AA14" s="675"/>
    </row>
    <row r="15" spans="1:36" ht="30" customHeight="1" x14ac:dyDescent="0.3">
      <c r="A15" s="106" t="s">
        <v>85</v>
      </c>
      <c r="B15" s="677"/>
      <c r="C15" s="678"/>
      <c r="D15" s="678"/>
      <c r="E15" s="678"/>
      <c r="F15" s="679"/>
      <c r="G15" s="679"/>
      <c r="H15" s="680"/>
      <c r="I15" s="681"/>
      <c r="J15" s="681"/>
      <c r="K15" s="679"/>
      <c r="L15" s="682"/>
      <c r="M15" s="107"/>
      <c r="N15" s="675"/>
      <c r="O15" s="675"/>
      <c r="P15" s="675"/>
      <c r="Q15" s="108"/>
      <c r="R15" s="108"/>
      <c r="S15" s="675"/>
      <c r="T15" s="675"/>
      <c r="U15" s="675"/>
      <c r="V15" s="675"/>
      <c r="W15" s="676"/>
      <c r="X15" s="675"/>
      <c r="Y15" s="675"/>
      <c r="Z15" s="675"/>
      <c r="AA15" s="675"/>
    </row>
    <row r="16" spans="1:36" ht="30" customHeight="1" x14ac:dyDescent="0.3">
      <c r="A16" s="106" t="s">
        <v>84</v>
      </c>
      <c r="B16" s="677"/>
      <c r="C16" s="678"/>
      <c r="D16" s="678"/>
      <c r="E16" s="678"/>
      <c r="F16" s="679"/>
      <c r="G16" s="679"/>
      <c r="H16" s="680"/>
      <c r="I16" s="681"/>
      <c r="J16" s="681"/>
      <c r="K16" s="679"/>
      <c r="L16" s="682"/>
      <c r="M16" s="107"/>
      <c r="N16" s="675"/>
      <c r="O16" s="675"/>
      <c r="P16" s="675"/>
      <c r="Q16" s="108"/>
      <c r="R16" s="108"/>
      <c r="S16" s="675"/>
      <c r="T16" s="675"/>
      <c r="U16" s="675"/>
      <c r="V16" s="675"/>
      <c r="W16" s="676"/>
      <c r="X16" s="675"/>
      <c r="Y16" s="675"/>
      <c r="Z16" s="675"/>
      <c r="AA16" s="675"/>
    </row>
    <row r="17" spans="1:27" ht="30" customHeight="1" x14ac:dyDescent="0.3">
      <c r="A17" s="106" t="s">
        <v>83</v>
      </c>
      <c r="B17" s="677"/>
      <c r="C17" s="678"/>
      <c r="D17" s="678"/>
      <c r="E17" s="678"/>
      <c r="F17" s="679"/>
      <c r="G17" s="679"/>
      <c r="H17" s="680"/>
      <c r="I17" s="681"/>
      <c r="J17" s="681"/>
      <c r="K17" s="679"/>
      <c r="L17" s="682"/>
      <c r="M17" s="107"/>
      <c r="N17" s="675"/>
      <c r="O17" s="675"/>
      <c r="P17" s="675"/>
      <c r="Q17" s="108"/>
      <c r="R17" s="108"/>
      <c r="S17" s="675"/>
      <c r="T17" s="675"/>
      <c r="U17" s="675"/>
      <c r="V17" s="675"/>
      <c r="W17" s="676"/>
      <c r="X17" s="675"/>
      <c r="Y17" s="675"/>
      <c r="Z17" s="675"/>
      <c r="AA17" s="675"/>
    </row>
    <row r="18" spans="1:27" ht="30" customHeight="1" x14ac:dyDescent="0.3">
      <c r="A18" s="106" t="s">
        <v>82</v>
      </c>
      <c r="B18" s="677"/>
      <c r="C18" s="678"/>
      <c r="D18" s="678"/>
      <c r="E18" s="678"/>
      <c r="F18" s="679"/>
      <c r="G18" s="679"/>
      <c r="H18" s="680"/>
      <c r="I18" s="681"/>
      <c r="J18" s="681"/>
      <c r="K18" s="679"/>
      <c r="L18" s="682"/>
      <c r="M18" s="107"/>
      <c r="N18" s="675"/>
      <c r="O18" s="675"/>
      <c r="P18" s="675"/>
      <c r="Q18" s="108"/>
      <c r="R18" s="108"/>
      <c r="S18" s="675"/>
      <c r="T18" s="675"/>
      <c r="U18" s="675"/>
      <c r="V18" s="675"/>
      <c r="W18" s="676"/>
      <c r="X18" s="675"/>
      <c r="Y18" s="675"/>
      <c r="Z18" s="675"/>
      <c r="AA18" s="675"/>
    </row>
    <row r="19" spans="1:27" ht="30" customHeight="1" x14ac:dyDescent="0.3">
      <c r="A19" s="683" t="s">
        <v>58</v>
      </c>
      <c r="B19" s="405"/>
      <c r="C19" s="405"/>
      <c r="D19" s="405"/>
      <c r="E19" s="405"/>
      <c r="F19" s="405"/>
      <c r="G19" s="405"/>
      <c r="H19" s="405"/>
      <c r="I19" s="405"/>
      <c r="J19" s="405"/>
      <c r="K19" s="405"/>
      <c r="L19" s="405"/>
      <c r="M19" s="405"/>
      <c r="N19" s="405"/>
      <c r="O19" s="405"/>
      <c r="P19" s="405"/>
      <c r="Q19" s="405"/>
      <c r="R19" s="405"/>
      <c r="S19" s="684"/>
      <c r="T19" s="684"/>
      <c r="U19" s="684"/>
      <c r="V19" s="684"/>
      <c r="W19" s="684"/>
      <c r="X19" s="684"/>
      <c r="Y19" s="684"/>
      <c r="Z19" s="684"/>
      <c r="AA19" s="685"/>
    </row>
    <row r="20" spans="1:27" ht="60" customHeight="1" x14ac:dyDescent="0.3">
      <c r="A20" s="78" t="s">
        <v>22</v>
      </c>
      <c r="B20" s="507" t="s">
        <v>57</v>
      </c>
      <c r="C20" s="578"/>
      <c r="D20" s="578"/>
      <c r="E20" s="578"/>
      <c r="F20" s="686" t="s">
        <v>56</v>
      </c>
      <c r="G20" s="686"/>
      <c r="H20" s="645" t="s">
        <v>55</v>
      </c>
      <c r="I20" s="687"/>
      <c r="J20" s="687"/>
      <c r="K20" s="686" t="s">
        <v>54</v>
      </c>
      <c r="L20" s="688"/>
      <c r="M20" s="102" t="s">
        <v>53</v>
      </c>
      <c r="N20" s="633" t="s">
        <v>52</v>
      </c>
      <c r="O20" s="689"/>
      <c r="P20" s="689"/>
      <c r="Q20" s="94" t="s">
        <v>51</v>
      </c>
      <c r="R20" s="94" t="s">
        <v>50</v>
      </c>
      <c r="S20" s="633" t="s">
        <v>49</v>
      </c>
      <c r="T20" s="633"/>
      <c r="U20" s="633"/>
      <c r="V20" s="647" t="s">
        <v>46</v>
      </c>
      <c r="W20" s="646"/>
      <c r="X20" s="633" t="s">
        <v>47</v>
      </c>
      <c r="Y20" s="690"/>
      <c r="Z20" s="690"/>
      <c r="AA20" s="690"/>
    </row>
    <row r="21" spans="1:27" ht="30" customHeight="1" x14ac:dyDescent="0.3">
      <c r="A21" s="106" t="s">
        <v>81</v>
      </c>
      <c r="B21" s="677"/>
      <c r="C21" s="678"/>
      <c r="D21" s="678"/>
      <c r="E21" s="678"/>
      <c r="F21" s="679"/>
      <c r="G21" s="679"/>
      <c r="H21" s="680"/>
      <c r="I21" s="681"/>
      <c r="J21" s="681"/>
      <c r="K21" s="679"/>
      <c r="L21" s="682"/>
      <c r="M21" s="107"/>
      <c r="N21" s="675"/>
      <c r="O21" s="675"/>
      <c r="P21" s="675"/>
      <c r="Q21" s="108"/>
      <c r="R21" s="108"/>
      <c r="S21" s="675"/>
      <c r="T21" s="675"/>
      <c r="U21" s="675"/>
      <c r="V21" s="675"/>
      <c r="W21" s="676"/>
      <c r="X21" s="675"/>
      <c r="Y21" s="675"/>
      <c r="Z21" s="675"/>
      <c r="AA21" s="675"/>
    </row>
    <row r="22" spans="1:27" ht="30" customHeight="1" x14ac:dyDescent="0.3">
      <c r="A22" s="106" t="s">
        <v>80</v>
      </c>
      <c r="B22" s="677"/>
      <c r="C22" s="678"/>
      <c r="D22" s="678"/>
      <c r="E22" s="678"/>
      <c r="F22" s="679"/>
      <c r="G22" s="679"/>
      <c r="H22" s="680"/>
      <c r="I22" s="681"/>
      <c r="J22" s="681"/>
      <c r="K22" s="679"/>
      <c r="L22" s="682"/>
      <c r="M22" s="107"/>
      <c r="N22" s="675"/>
      <c r="O22" s="675"/>
      <c r="P22" s="675"/>
      <c r="Q22" s="108"/>
      <c r="R22" s="108"/>
      <c r="S22" s="675"/>
      <c r="T22" s="675"/>
      <c r="U22" s="675"/>
      <c r="V22" s="675"/>
      <c r="W22" s="676"/>
      <c r="X22" s="675"/>
      <c r="Y22" s="675"/>
      <c r="Z22" s="675"/>
      <c r="AA22" s="675"/>
    </row>
    <row r="23" spans="1:27" ht="30" customHeight="1" x14ac:dyDescent="0.3">
      <c r="A23" s="106" t="s">
        <v>79</v>
      </c>
      <c r="B23" s="677"/>
      <c r="C23" s="678"/>
      <c r="D23" s="678"/>
      <c r="E23" s="678"/>
      <c r="F23" s="679"/>
      <c r="G23" s="679"/>
      <c r="H23" s="680"/>
      <c r="I23" s="681"/>
      <c r="J23" s="681"/>
      <c r="K23" s="679"/>
      <c r="L23" s="682"/>
      <c r="M23" s="107"/>
      <c r="N23" s="675"/>
      <c r="O23" s="675"/>
      <c r="P23" s="675"/>
      <c r="Q23" s="108"/>
      <c r="R23" s="108"/>
      <c r="S23" s="675"/>
      <c r="T23" s="675"/>
      <c r="U23" s="675"/>
      <c r="V23" s="675"/>
      <c r="W23" s="676"/>
      <c r="X23" s="675"/>
      <c r="Y23" s="675"/>
      <c r="Z23" s="675"/>
      <c r="AA23" s="675"/>
    </row>
    <row r="24" spans="1:27" ht="30" customHeight="1" x14ac:dyDescent="0.3">
      <c r="A24" s="106" t="s">
        <v>78</v>
      </c>
      <c r="B24" s="677"/>
      <c r="C24" s="678"/>
      <c r="D24" s="678"/>
      <c r="E24" s="678"/>
      <c r="F24" s="679"/>
      <c r="G24" s="679"/>
      <c r="H24" s="680"/>
      <c r="I24" s="681"/>
      <c r="J24" s="681"/>
      <c r="K24" s="679"/>
      <c r="L24" s="682"/>
      <c r="M24" s="107"/>
      <c r="N24" s="675"/>
      <c r="O24" s="675"/>
      <c r="P24" s="675"/>
      <c r="Q24" s="108"/>
      <c r="R24" s="108"/>
      <c r="S24" s="675"/>
      <c r="T24" s="675"/>
      <c r="U24" s="675"/>
      <c r="V24" s="675"/>
      <c r="W24" s="676"/>
      <c r="X24" s="675"/>
      <c r="Y24" s="675"/>
      <c r="Z24" s="675"/>
      <c r="AA24" s="675"/>
    </row>
    <row r="25" spans="1:27" ht="30" customHeight="1" x14ac:dyDescent="0.3">
      <c r="A25" s="106" t="s">
        <v>77</v>
      </c>
      <c r="B25" s="677"/>
      <c r="C25" s="678"/>
      <c r="D25" s="678"/>
      <c r="E25" s="678"/>
      <c r="F25" s="679"/>
      <c r="G25" s="679"/>
      <c r="H25" s="680"/>
      <c r="I25" s="681"/>
      <c r="J25" s="681"/>
      <c r="K25" s="679"/>
      <c r="L25" s="682"/>
      <c r="M25" s="107"/>
      <c r="N25" s="675"/>
      <c r="O25" s="675"/>
      <c r="P25" s="675"/>
      <c r="Q25" s="108"/>
      <c r="R25" s="108"/>
      <c r="S25" s="675"/>
      <c r="T25" s="675"/>
      <c r="U25" s="675"/>
      <c r="V25" s="675"/>
      <c r="W25" s="676"/>
      <c r="X25" s="675"/>
      <c r="Y25" s="675"/>
      <c r="Z25" s="675"/>
      <c r="AA25" s="675"/>
    </row>
    <row r="26" spans="1:27" ht="12.6" customHeight="1" x14ac:dyDescent="0.3">
      <c r="A26" s="623"/>
      <c r="B26" s="624"/>
      <c r="C26" s="624"/>
      <c r="D26" s="624"/>
      <c r="E26" s="624"/>
      <c r="F26" s="624"/>
      <c r="G26" s="624"/>
      <c r="H26" s="624"/>
      <c r="I26" s="624"/>
      <c r="J26" s="624"/>
      <c r="K26" s="624"/>
      <c r="L26" s="624"/>
      <c r="M26" s="624"/>
      <c r="N26" s="624"/>
      <c r="O26" s="624"/>
      <c r="P26" s="624"/>
      <c r="Q26" s="624"/>
      <c r="R26" s="624"/>
      <c r="S26" s="624"/>
      <c r="T26" s="624"/>
      <c r="U26" s="624"/>
      <c r="V26" s="624"/>
      <c r="W26" s="624"/>
      <c r="X26" s="624"/>
      <c r="Y26" s="624"/>
      <c r="Z26" s="624"/>
      <c r="AA26" s="625"/>
    </row>
    <row r="27" spans="1:27" ht="15" customHeight="1" x14ac:dyDescent="0.3">
      <c r="A27" s="626">
        <v>45292</v>
      </c>
      <c r="B27" s="627"/>
      <c r="C27" s="627"/>
      <c r="D27" s="627"/>
      <c r="E27" s="627"/>
      <c r="F27" s="627"/>
      <c r="G27" s="627"/>
      <c r="H27" s="627"/>
      <c r="I27" s="627"/>
      <c r="J27" s="627"/>
      <c r="K27" s="627"/>
      <c r="L27" s="627"/>
      <c r="M27" s="627"/>
      <c r="N27" s="627"/>
      <c r="O27" s="627"/>
      <c r="P27" s="627"/>
      <c r="Q27" s="627"/>
      <c r="R27" s="628"/>
      <c r="S27" s="628"/>
      <c r="T27" s="628"/>
      <c r="U27" s="628"/>
      <c r="V27" s="628"/>
      <c r="W27" s="628"/>
      <c r="X27" s="628" t="s">
        <v>102</v>
      </c>
      <c r="Y27" s="628"/>
      <c r="Z27" s="628"/>
      <c r="AA27" s="628"/>
    </row>
    <row r="28" spans="1:27" ht="10.199999999999999" customHeight="1" x14ac:dyDescent="0.3">
      <c r="A28" s="99"/>
      <c r="B28" s="99"/>
      <c r="C28" s="99"/>
      <c r="D28" s="99"/>
      <c r="E28" s="99"/>
      <c r="F28" s="99"/>
      <c r="G28" s="99"/>
      <c r="H28" s="99"/>
      <c r="I28" s="99"/>
      <c r="J28" s="99"/>
      <c r="K28" s="99"/>
      <c r="L28" s="99"/>
      <c r="M28" s="99"/>
      <c r="N28" s="99"/>
      <c r="O28" s="99"/>
      <c r="P28" s="99"/>
      <c r="Q28" s="99"/>
      <c r="R28" s="99"/>
      <c r="S28" s="99"/>
    </row>
    <row r="29" spans="1:27" ht="24" hidden="1" customHeight="1" x14ac:dyDescent="0.3">
      <c r="A29" s="99"/>
      <c r="B29" s="99"/>
      <c r="C29" s="99"/>
      <c r="D29" s="99"/>
      <c r="E29" s="99"/>
      <c r="F29" s="99"/>
      <c r="G29" s="99"/>
      <c r="H29" s="99"/>
      <c r="I29" s="99"/>
      <c r="J29" s="99"/>
      <c r="K29" s="99"/>
      <c r="L29" s="99"/>
      <c r="M29" s="99"/>
      <c r="N29" s="99"/>
      <c r="O29" s="99"/>
      <c r="P29" s="99"/>
      <c r="Q29" s="99"/>
      <c r="R29" s="99"/>
      <c r="S29" s="99"/>
    </row>
    <row r="30" spans="1:27" ht="69" hidden="1" customHeight="1" x14ac:dyDescent="0.3">
      <c r="A30" s="99"/>
      <c r="B30" s="99"/>
      <c r="C30" s="99"/>
      <c r="D30" s="99"/>
      <c r="E30" s="99"/>
      <c r="F30" s="99"/>
      <c r="G30" s="99"/>
      <c r="H30" s="99"/>
      <c r="I30" s="99"/>
      <c r="J30" s="99"/>
      <c r="K30" s="99"/>
      <c r="L30" s="99"/>
      <c r="M30" s="99"/>
      <c r="N30" s="99"/>
      <c r="O30" s="99"/>
      <c r="P30" s="99"/>
      <c r="Q30" s="99"/>
      <c r="R30" s="99"/>
      <c r="S30" s="99"/>
    </row>
    <row r="31" spans="1:27" ht="30" hidden="1" customHeight="1" x14ac:dyDescent="0.3">
      <c r="A31" s="99"/>
      <c r="B31" s="99"/>
      <c r="C31" s="99"/>
      <c r="D31" s="99"/>
      <c r="E31" s="99"/>
      <c r="F31" s="99"/>
      <c r="G31" s="99"/>
      <c r="H31" s="99"/>
      <c r="I31" s="99"/>
      <c r="J31" s="99"/>
      <c r="K31" s="99"/>
      <c r="L31" s="99"/>
      <c r="M31" s="99"/>
      <c r="N31" s="99"/>
      <c r="O31" s="99"/>
      <c r="P31" s="99"/>
      <c r="Q31" s="99"/>
      <c r="R31" s="99"/>
      <c r="S31" s="99"/>
    </row>
    <row r="32" spans="1:27" ht="30.75" hidden="1" customHeight="1" x14ac:dyDescent="0.3"/>
    <row r="33" ht="30" hidden="1" customHeight="1" x14ac:dyDescent="0.3"/>
    <row r="34" ht="30" hidden="1" customHeight="1" x14ac:dyDescent="0.3"/>
    <row r="35" ht="29.25" hidden="1" customHeight="1" x14ac:dyDescent="0.3"/>
    <row r="36" ht="30" hidden="1" customHeight="1" x14ac:dyDescent="0.3"/>
    <row r="37" ht="30" hidden="1" customHeight="1" x14ac:dyDescent="0.3"/>
    <row r="38" ht="30" hidden="1" customHeight="1" x14ac:dyDescent="0.3"/>
    <row r="39" ht="30" hidden="1" customHeight="1" x14ac:dyDescent="0.3"/>
    <row r="40" ht="29.25" hidden="1" customHeight="1" x14ac:dyDescent="0.3"/>
    <row r="42" ht="15.75" hidden="1" customHeight="1" x14ac:dyDescent="0.3"/>
    <row r="43" ht="24" hidden="1" customHeight="1" x14ac:dyDescent="0.3"/>
    <row r="44" ht="23.25" hidden="1" customHeight="1" x14ac:dyDescent="0.3"/>
    <row r="45" ht="24" hidden="1" customHeight="1" x14ac:dyDescent="0.3"/>
    <row r="46" ht="24" hidden="1" customHeight="1" x14ac:dyDescent="0.3"/>
    <row r="47" ht="24" hidden="1" customHeight="1" x14ac:dyDescent="0.3"/>
    <row r="49" ht="14.4" hidden="1" x14ac:dyDescent="0.3"/>
    <row r="50" ht="14.4" hidden="1" x14ac:dyDescent="0.3"/>
    <row r="51" ht="20.25" hidden="1" customHeight="1" x14ac:dyDescent="0.3"/>
    <row r="52" ht="20.25" hidden="1" customHeight="1" x14ac:dyDescent="0.3"/>
    <row r="53" ht="20.25" hidden="1" customHeight="1" x14ac:dyDescent="0.3"/>
    <row r="54" ht="20.25" hidden="1" customHeight="1" x14ac:dyDescent="0.3"/>
    <row r="55" ht="20.25" hidden="1" customHeight="1" x14ac:dyDescent="0.3"/>
    <row r="56" ht="14.4" hidden="1" x14ac:dyDescent="0.3"/>
    <row r="57" ht="20.25" hidden="1" customHeight="1" x14ac:dyDescent="0.3"/>
    <row r="58" ht="14.4" hidden="1" x14ac:dyDescent="0.3"/>
    <row r="59" ht="14.4" hidden="1" x14ac:dyDescent="0.3"/>
    <row r="60" ht="14.4" hidden="1" x14ac:dyDescent="0.3"/>
    <row r="61" ht="14.4" hidden="1" x14ac:dyDescent="0.3"/>
    <row r="62" ht="14.4" hidden="1" x14ac:dyDescent="0.3"/>
    <row r="63" ht="14.4" hidden="1" x14ac:dyDescent="0.3"/>
    <row r="64" ht="14.4" hidden="1" x14ac:dyDescent="0.3"/>
    <row r="65" ht="14.4" hidden="1" x14ac:dyDescent="0.3"/>
    <row r="66" ht="14.4" hidden="1" x14ac:dyDescent="0.3"/>
    <row r="67" ht="20.25" hidden="1" customHeight="1" x14ac:dyDescent="0.3"/>
    <row r="68" ht="20.25" hidden="1" customHeight="1" x14ac:dyDescent="0.3"/>
    <row r="69" ht="25.5" hidden="1" customHeight="1" x14ac:dyDescent="0.3"/>
    <row r="70" ht="25.5" hidden="1" customHeight="1" x14ac:dyDescent="0.3"/>
    <row r="71" ht="14.4" hidden="1" x14ac:dyDescent="0.3"/>
  </sheetData>
  <mergeCells count="111">
    <mergeCell ref="E2:N7"/>
    <mergeCell ref="S4:AA6"/>
    <mergeCell ref="S7:AA7"/>
    <mergeCell ref="A8:D8"/>
    <mergeCell ref="I8:AA8"/>
    <mergeCell ref="A9:O9"/>
    <mergeCell ref="P9:AA9"/>
    <mergeCell ref="A10:O10"/>
    <mergeCell ref="P10:AA10"/>
    <mergeCell ref="A11:AA11"/>
    <mergeCell ref="A12:AA12"/>
    <mergeCell ref="B13:E13"/>
    <mergeCell ref="F13:G13"/>
    <mergeCell ref="H13:J13"/>
    <mergeCell ref="K13:L13"/>
    <mergeCell ref="N13:P13"/>
    <mergeCell ref="S13:U13"/>
    <mergeCell ref="V13:W13"/>
    <mergeCell ref="X13:AA13"/>
    <mergeCell ref="B14:E14"/>
    <mergeCell ref="F14:G14"/>
    <mergeCell ref="H14:J14"/>
    <mergeCell ref="K14:L14"/>
    <mergeCell ref="N14:P14"/>
    <mergeCell ref="S14:U14"/>
    <mergeCell ref="V14:W14"/>
    <mergeCell ref="X14:AA14"/>
    <mergeCell ref="V15:W15"/>
    <mergeCell ref="X15:AA15"/>
    <mergeCell ref="B16:E16"/>
    <mergeCell ref="F16:G16"/>
    <mergeCell ref="H16:J16"/>
    <mergeCell ref="K16:L16"/>
    <mergeCell ref="N16:P16"/>
    <mergeCell ref="S16:U16"/>
    <mergeCell ref="V16:W16"/>
    <mergeCell ref="X16:AA16"/>
    <mergeCell ref="B15:E15"/>
    <mergeCell ref="F15:G15"/>
    <mergeCell ref="H15:J15"/>
    <mergeCell ref="K15:L15"/>
    <mergeCell ref="N15:P15"/>
    <mergeCell ref="S15:U15"/>
    <mergeCell ref="V17:W17"/>
    <mergeCell ref="X17:AA17"/>
    <mergeCell ref="B18:E18"/>
    <mergeCell ref="F18:G18"/>
    <mergeCell ref="H18:J18"/>
    <mergeCell ref="K18:L18"/>
    <mergeCell ref="N18:P18"/>
    <mergeCell ref="S18:U18"/>
    <mergeCell ref="V18:W18"/>
    <mergeCell ref="X18:AA18"/>
    <mergeCell ref="B17:E17"/>
    <mergeCell ref="F17:G17"/>
    <mergeCell ref="H17:J17"/>
    <mergeCell ref="K17:L17"/>
    <mergeCell ref="N17:P17"/>
    <mergeCell ref="S17:U17"/>
    <mergeCell ref="A19:AA19"/>
    <mergeCell ref="B20:E20"/>
    <mergeCell ref="F20:G20"/>
    <mergeCell ref="H20:J20"/>
    <mergeCell ref="K20:L20"/>
    <mergeCell ref="N20:P20"/>
    <mergeCell ref="S20:U20"/>
    <mergeCell ref="V20:W20"/>
    <mergeCell ref="X20:AA20"/>
    <mergeCell ref="V21:W21"/>
    <mergeCell ref="X21:AA21"/>
    <mergeCell ref="B22:E22"/>
    <mergeCell ref="F22:G22"/>
    <mergeCell ref="H22:J22"/>
    <mergeCell ref="K22:L22"/>
    <mergeCell ref="N22:P22"/>
    <mergeCell ref="S22:U22"/>
    <mergeCell ref="V22:W22"/>
    <mergeCell ref="X22:AA22"/>
    <mergeCell ref="B21:E21"/>
    <mergeCell ref="F21:G21"/>
    <mergeCell ref="H21:J21"/>
    <mergeCell ref="K21:L21"/>
    <mergeCell ref="N21:P21"/>
    <mergeCell ref="S21:U21"/>
    <mergeCell ref="V23:W23"/>
    <mergeCell ref="X23:AA23"/>
    <mergeCell ref="B24:E24"/>
    <mergeCell ref="F24:G24"/>
    <mergeCell ref="H24:J24"/>
    <mergeCell ref="K24:L24"/>
    <mergeCell ref="N24:P24"/>
    <mergeCell ref="S24:U24"/>
    <mergeCell ref="V24:W24"/>
    <mergeCell ref="X24:AA24"/>
    <mergeCell ref="B23:E23"/>
    <mergeCell ref="F23:G23"/>
    <mergeCell ref="H23:J23"/>
    <mergeCell ref="K23:L23"/>
    <mergeCell ref="N23:P23"/>
    <mergeCell ref="S23:U23"/>
    <mergeCell ref="V25:W25"/>
    <mergeCell ref="X25:AA25"/>
    <mergeCell ref="A26:AA26"/>
    <mergeCell ref="A27:W27"/>
    <mergeCell ref="X27:AA27"/>
    <mergeCell ref="B25:E25"/>
    <mergeCell ref="F25:G25"/>
    <mergeCell ref="H25:J25"/>
    <mergeCell ref="K25:L25"/>
    <mergeCell ref="N25:P25"/>
    <mergeCell ref="S25:U25"/>
  </mergeCells>
  <printOptions horizontalCentered="1"/>
  <pageMargins left="0.3" right="0.3" top="0.3" bottom="0.3" header="0" footer="0"/>
  <pageSetup scale="6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74"/>
  <sheetViews>
    <sheetView showGridLines="0" zoomScaleNormal="100" workbookViewId="0">
      <selection activeCell="A169" sqref="A169:Q169"/>
    </sheetView>
  </sheetViews>
  <sheetFormatPr defaultColWidth="0" defaultRowHeight="15" customHeight="1" zeroHeight="1" x14ac:dyDescent="0.3"/>
  <cols>
    <col min="1" max="1" width="6.6640625" style="136" customWidth="1"/>
    <col min="2" max="2" width="5.6640625" style="136" customWidth="1"/>
    <col min="3" max="3" width="4.6640625" style="136" customWidth="1"/>
    <col min="4" max="4" width="3.6640625" style="136" customWidth="1"/>
    <col min="5" max="5" width="15.6640625" style="136" customWidth="1"/>
    <col min="6" max="7" width="3.6640625" style="136" customWidth="1"/>
    <col min="8" max="8" width="8.6640625" style="136" customWidth="1"/>
    <col min="9" max="9" width="4.6640625" style="136" customWidth="1"/>
    <col min="10" max="12" width="3.6640625" style="136" customWidth="1"/>
    <col min="13" max="13" width="10.88671875" style="136" customWidth="1"/>
    <col min="14" max="14" width="5.6640625" style="136" customWidth="1"/>
    <col min="15" max="15" width="4.6640625" style="136" customWidth="1"/>
    <col min="16" max="16" width="6.6640625" style="136" customWidth="1"/>
    <col min="17" max="17" width="10.88671875" style="136" customWidth="1"/>
    <col min="18" max="18" width="15.6640625" style="136" customWidth="1"/>
    <col min="19" max="19" width="1.44140625" style="136" customWidth="1"/>
    <col min="20" max="16384" width="0" style="136" hidden="1"/>
  </cols>
  <sheetData>
    <row r="1" spans="1:18" ht="14.4" x14ac:dyDescent="0.3">
      <c r="A1" s="697"/>
      <c r="B1" s="697"/>
      <c r="C1" s="697"/>
      <c r="D1" s="697"/>
      <c r="E1" s="697"/>
      <c r="F1" s="697"/>
      <c r="G1" s="697"/>
      <c r="H1" s="697"/>
      <c r="I1" s="697"/>
      <c r="J1" s="697"/>
      <c r="K1" s="697"/>
      <c r="L1" s="697"/>
      <c r="M1" s="697"/>
      <c r="N1" s="697"/>
      <c r="O1" s="697"/>
      <c r="P1" s="697"/>
      <c r="Q1" s="697"/>
      <c r="R1" s="697"/>
    </row>
    <row r="2" spans="1:18" ht="21" x14ac:dyDescent="0.3">
      <c r="A2" s="65"/>
      <c r="B2" s="66"/>
      <c r="C2" s="66"/>
      <c r="D2" s="66"/>
      <c r="E2" s="375" t="s">
        <v>90</v>
      </c>
      <c r="F2" s="376"/>
      <c r="G2" s="376"/>
      <c r="H2" s="376"/>
      <c r="I2" s="376"/>
      <c r="J2" s="376"/>
      <c r="K2" s="376"/>
      <c r="L2" s="376"/>
      <c r="M2" s="376"/>
      <c r="N2" s="376"/>
      <c r="O2" s="72"/>
      <c r="P2" s="72"/>
      <c r="Q2" s="72"/>
      <c r="R2" s="73"/>
    </row>
    <row r="3" spans="1:18" ht="22.5" customHeight="1" x14ac:dyDescent="0.3">
      <c r="A3" s="67"/>
      <c r="B3" s="68"/>
      <c r="C3" s="68"/>
      <c r="D3" s="68"/>
      <c r="E3" s="377"/>
      <c r="F3" s="377"/>
      <c r="G3" s="377"/>
      <c r="H3" s="377"/>
      <c r="I3" s="377"/>
      <c r="J3" s="377"/>
      <c r="K3" s="377"/>
      <c r="L3" s="377"/>
      <c r="M3" s="377"/>
      <c r="N3" s="377"/>
      <c r="O3" s="452" t="s">
        <v>292</v>
      </c>
      <c r="P3" s="379"/>
      <c r="Q3" s="379"/>
      <c r="R3" s="380"/>
    </row>
    <row r="4" spans="1:18" ht="15" customHeight="1" x14ac:dyDescent="0.3">
      <c r="A4" s="67"/>
      <c r="B4" s="68"/>
      <c r="C4" s="68"/>
      <c r="D4" s="68"/>
      <c r="E4" s="377"/>
      <c r="F4" s="377"/>
      <c r="G4" s="377"/>
      <c r="H4" s="377"/>
      <c r="I4" s="377"/>
      <c r="J4" s="377"/>
      <c r="K4" s="377"/>
      <c r="L4" s="377"/>
      <c r="M4" s="377"/>
      <c r="N4" s="377"/>
      <c r="O4" s="381"/>
      <c r="P4" s="381"/>
      <c r="Q4" s="381"/>
      <c r="R4" s="380"/>
    </row>
    <row r="5" spans="1:18" ht="15" customHeight="1" x14ac:dyDescent="0.3">
      <c r="A5" s="67"/>
      <c r="B5" s="68"/>
      <c r="C5" s="68"/>
      <c r="D5" s="68"/>
      <c r="E5" s="377"/>
      <c r="F5" s="377"/>
      <c r="G5" s="377"/>
      <c r="H5" s="377"/>
      <c r="I5" s="377"/>
      <c r="J5" s="377"/>
      <c r="K5" s="377"/>
      <c r="L5" s="377"/>
      <c r="M5" s="377"/>
      <c r="N5" s="377"/>
      <c r="O5" s="381"/>
      <c r="P5" s="381"/>
      <c r="Q5" s="381"/>
      <c r="R5" s="380"/>
    </row>
    <row r="6" spans="1:18" ht="15" customHeight="1" x14ac:dyDescent="0.3">
      <c r="A6" s="67"/>
      <c r="B6" s="68"/>
      <c r="C6" s="69" t="s">
        <v>88</v>
      </c>
      <c r="D6" s="70"/>
      <c r="E6" s="377"/>
      <c r="F6" s="377"/>
      <c r="G6" s="377"/>
      <c r="H6" s="377"/>
      <c r="I6" s="377"/>
      <c r="J6" s="377"/>
      <c r="K6" s="377"/>
      <c r="L6" s="377"/>
      <c r="M6" s="377"/>
      <c r="N6" s="377"/>
      <c r="O6" s="698" t="s">
        <v>293</v>
      </c>
      <c r="P6" s="698"/>
      <c r="Q6" s="698"/>
      <c r="R6" s="699"/>
    </row>
    <row r="7" spans="1:18" ht="15.75" customHeight="1" x14ac:dyDescent="0.3">
      <c r="A7" s="67"/>
      <c r="B7" s="134"/>
      <c r="C7" s="134"/>
      <c r="D7" s="134"/>
      <c r="E7" s="378"/>
      <c r="F7" s="378"/>
      <c r="G7" s="378"/>
      <c r="H7" s="378"/>
      <c r="I7" s="378"/>
      <c r="J7" s="378"/>
      <c r="K7" s="378"/>
      <c r="L7" s="378"/>
      <c r="M7" s="378"/>
      <c r="N7" s="378"/>
      <c r="O7" s="700"/>
      <c r="P7" s="700"/>
      <c r="Q7" s="700"/>
      <c r="R7" s="699"/>
    </row>
    <row r="8" spans="1:18" ht="21" x14ac:dyDescent="0.4">
      <c r="A8" s="382" t="s">
        <v>89</v>
      </c>
      <c r="B8" s="383"/>
      <c r="C8" s="383"/>
      <c r="D8" s="383"/>
      <c r="E8" s="166">
        <f>'Schedule 1'!E8</f>
        <v>2024</v>
      </c>
      <c r="F8" s="384" t="s">
        <v>294</v>
      </c>
      <c r="G8" s="385"/>
      <c r="H8" s="385"/>
      <c r="I8" s="385"/>
      <c r="J8" s="385"/>
      <c r="K8" s="385"/>
      <c r="L8" s="385"/>
      <c r="M8" s="385"/>
      <c r="N8" s="385"/>
      <c r="O8" s="385"/>
      <c r="P8" s="385"/>
      <c r="Q8" s="385"/>
      <c r="R8" s="386"/>
    </row>
    <row r="9" spans="1:18" ht="18" customHeight="1" x14ac:dyDescent="0.3">
      <c r="A9" s="370" t="s">
        <v>1</v>
      </c>
      <c r="B9" s="371"/>
      <c r="C9" s="371"/>
      <c r="D9" s="371"/>
      <c r="E9" s="371"/>
      <c r="F9" s="371"/>
      <c r="G9" s="372"/>
      <c r="H9" s="372"/>
      <c r="I9" s="371"/>
      <c r="J9" s="371"/>
      <c r="K9" s="371"/>
      <c r="L9" s="373"/>
      <c r="M9" s="374" t="s">
        <v>0</v>
      </c>
      <c r="N9" s="200"/>
      <c r="O9" s="200"/>
      <c r="P9" s="200"/>
      <c r="Q9" s="200"/>
      <c r="R9" s="201"/>
    </row>
    <row r="10" spans="1:18" ht="30" customHeight="1" x14ac:dyDescent="0.3">
      <c r="A10" s="410" t="str">
        <f>IF('Schedule 2'!$A$10="","",'Schedule 2'!$A$10)</f>
        <v/>
      </c>
      <c r="B10" s="411"/>
      <c r="C10" s="411"/>
      <c r="D10" s="411"/>
      <c r="E10" s="411"/>
      <c r="F10" s="411"/>
      <c r="G10" s="411"/>
      <c r="H10" s="411"/>
      <c r="I10" s="411"/>
      <c r="J10" s="411"/>
      <c r="K10" s="411"/>
      <c r="L10" s="412"/>
      <c r="M10" s="364" t="str">
        <f>IF('Schedule 2'!$M$10="","",'Schedule 2'!$M$10)</f>
        <v/>
      </c>
      <c r="N10" s="306"/>
      <c r="O10" s="306"/>
      <c r="P10" s="306"/>
      <c r="Q10" s="306"/>
      <c r="R10" s="308"/>
    </row>
    <row r="11" spans="1:18" ht="18" customHeight="1" x14ac:dyDescent="0.3">
      <c r="A11" s="701"/>
      <c r="B11" s="702"/>
      <c r="C11" s="702"/>
      <c r="D11" s="702"/>
      <c r="E11" s="702"/>
      <c r="F11" s="703"/>
      <c r="G11" s="703"/>
      <c r="H11" s="703"/>
      <c r="I11" s="703"/>
      <c r="J11" s="703"/>
      <c r="K11" s="703"/>
      <c r="L11" s="703"/>
      <c r="M11" s="703"/>
      <c r="N11" s="703"/>
      <c r="O11" s="703"/>
      <c r="P11" s="703"/>
      <c r="Q11" s="703"/>
      <c r="R11" s="704"/>
    </row>
    <row r="12" spans="1:18" ht="36" customHeight="1" x14ac:dyDescent="0.3">
      <c r="A12" s="171" t="s">
        <v>295</v>
      </c>
      <c r="B12" s="705" t="s">
        <v>61</v>
      </c>
      <c r="C12" s="332"/>
      <c r="D12" s="332"/>
      <c r="E12" s="333"/>
      <c r="F12" s="476" t="s">
        <v>296</v>
      </c>
      <c r="G12" s="476"/>
      <c r="H12" s="476"/>
      <c r="I12" s="476"/>
      <c r="J12" s="476"/>
      <c r="K12" s="476"/>
      <c r="L12" s="476"/>
      <c r="M12" s="476" t="s">
        <v>190</v>
      </c>
      <c r="N12" s="476"/>
      <c r="O12" s="476"/>
      <c r="P12" s="476"/>
      <c r="Q12" s="476" t="s">
        <v>191</v>
      </c>
      <c r="R12" s="706"/>
    </row>
    <row r="13" spans="1:18" ht="30" customHeight="1" x14ac:dyDescent="0.3">
      <c r="A13" s="172" t="s">
        <v>86</v>
      </c>
      <c r="B13" s="707" t="s">
        <v>297</v>
      </c>
      <c r="C13" s="707"/>
      <c r="D13" s="707"/>
      <c r="E13" s="707"/>
      <c r="F13" s="714"/>
      <c r="G13" s="715"/>
      <c r="H13" s="715"/>
      <c r="I13" s="715"/>
      <c r="J13" s="715"/>
      <c r="K13" s="715"/>
      <c r="L13" s="715"/>
      <c r="M13" s="714"/>
      <c r="N13" s="715"/>
      <c r="O13" s="715"/>
      <c r="P13" s="715"/>
      <c r="Q13" s="712"/>
      <c r="R13" s="713"/>
    </row>
    <row r="14" spans="1:18" ht="30" customHeight="1" x14ac:dyDescent="0.3">
      <c r="A14" s="172" t="s">
        <v>85</v>
      </c>
      <c r="B14" s="707" t="s">
        <v>298</v>
      </c>
      <c r="C14" s="707"/>
      <c r="D14" s="707"/>
      <c r="E14" s="707"/>
      <c r="F14" s="708"/>
      <c r="G14" s="709"/>
      <c r="H14" s="709"/>
      <c r="I14" s="709"/>
      <c r="J14" s="709"/>
      <c r="K14" s="709"/>
      <c r="L14" s="709"/>
      <c r="M14" s="708"/>
      <c r="N14" s="709"/>
      <c r="O14" s="709"/>
      <c r="P14" s="709"/>
      <c r="Q14" s="710"/>
      <c r="R14" s="711"/>
    </row>
    <row r="15" spans="1:18" ht="30" customHeight="1" x14ac:dyDescent="0.3">
      <c r="A15" s="172" t="s">
        <v>84</v>
      </c>
      <c r="B15" s="707" t="s">
        <v>299</v>
      </c>
      <c r="C15" s="707"/>
      <c r="D15" s="707"/>
      <c r="E15" s="707"/>
      <c r="F15" s="708"/>
      <c r="G15" s="709"/>
      <c r="H15" s="709"/>
      <c r="I15" s="709"/>
      <c r="J15" s="709"/>
      <c r="K15" s="709"/>
      <c r="L15" s="709"/>
      <c r="M15" s="708"/>
      <c r="N15" s="709"/>
      <c r="O15" s="709"/>
      <c r="P15" s="709"/>
      <c r="Q15" s="710"/>
      <c r="R15" s="711"/>
    </row>
    <row r="16" spans="1:18" ht="30" customHeight="1" x14ac:dyDescent="0.3">
      <c r="A16" s="172" t="s">
        <v>83</v>
      </c>
      <c r="B16" s="707" t="s">
        <v>300</v>
      </c>
      <c r="C16" s="707"/>
      <c r="D16" s="707"/>
      <c r="E16" s="707"/>
      <c r="F16" s="708"/>
      <c r="G16" s="709"/>
      <c r="H16" s="709"/>
      <c r="I16" s="709"/>
      <c r="J16" s="709"/>
      <c r="K16" s="709"/>
      <c r="L16" s="709"/>
      <c r="M16" s="708"/>
      <c r="N16" s="709"/>
      <c r="O16" s="709"/>
      <c r="P16" s="709"/>
      <c r="Q16" s="712"/>
      <c r="R16" s="713"/>
    </row>
    <row r="17" spans="1:18" ht="30" customHeight="1" x14ac:dyDescent="0.3">
      <c r="A17" s="172" t="s">
        <v>82</v>
      </c>
      <c r="B17" s="707" t="s">
        <v>301</v>
      </c>
      <c r="C17" s="707"/>
      <c r="D17" s="707"/>
      <c r="E17" s="707"/>
      <c r="F17" s="708"/>
      <c r="G17" s="709"/>
      <c r="H17" s="709"/>
      <c r="I17" s="709"/>
      <c r="J17" s="709"/>
      <c r="K17" s="709"/>
      <c r="L17" s="709"/>
      <c r="M17" s="708"/>
      <c r="N17" s="709"/>
      <c r="O17" s="709"/>
      <c r="P17" s="709"/>
      <c r="Q17" s="710"/>
      <c r="R17" s="711"/>
    </row>
    <row r="18" spans="1:18" ht="30" customHeight="1" x14ac:dyDescent="0.3">
      <c r="A18" s="172" t="s">
        <v>81</v>
      </c>
      <c r="B18" s="707" t="s">
        <v>302</v>
      </c>
      <c r="C18" s="707"/>
      <c r="D18" s="707"/>
      <c r="E18" s="707"/>
      <c r="F18" s="708"/>
      <c r="G18" s="709"/>
      <c r="H18" s="709"/>
      <c r="I18" s="709"/>
      <c r="J18" s="709"/>
      <c r="K18" s="709"/>
      <c r="L18" s="709"/>
      <c r="M18" s="708"/>
      <c r="N18" s="709"/>
      <c r="O18" s="709"/>
      <c r="P18" s="709"/>
      <c r="Q18" s="710"/>
      <c r="R18" s="711"/>
    </row>
    <row r="19" spans="1:18" ht="30" customHeight="1" x14ac:dyDescent="0.3">
      <c r="A19" s="172" t="s">
        <v>80</v>
      </c>
      <c r="B19" s="707" t="s">
        <v>303</v>
      </c>
      <c r="C19" s="707"/>
      <c r="D19" s="707"/>
      <c r="E19" s="707"/>
      <c r="F19" s="708"/>
      <c r="G19" s="709"/>
      <c r="H19" s="709"/>
      <c r="I19" s="709"/>
      <c r="J19" s="709"/>
      <c r="K19" s="709"/>
      <c r="L19" s="709"/>
      <c r="M19" s="708"/>
      <c r="N19" s="709"/>
      <c r="O19" s="709"/>
      <c r="P19" s="709"/>
      <c r="Q19" s="712"/>
      <c r="R19" s="713"/>
    </row>
    <row r="20" spans="1:18" ht="30" customHeight="1" x14ac:dyDescent="0.3">
      <c r="A20" s="172" t="s">
        <v>79</v>
      </c>
      <c r="B20" s="707" t="s">
        <v>304</v>
      </c>
      <c r="C20" s="707"/>
      <c r="D20" s="707"/>
      <c r="E20" s="707"/>
      <c r="F20" s="708"/>
      <c r="G20" s="709"/>
      <c r="H20" s="709"/>
      <c r="I20" s="709"/>
      <c r="J20" s="709"/>
      <c r="K20" s="709"/>
      <c r="L20" s="709"/>
      <c r="M20" s="708"/>
      <c r="N20" s="709"/>
      <c r="O20" s="709"/>
      <c r="P20" s="709"/>
      <c r="Q20" s="710"/>
      <c r="R20" s="711"/>
    </row>
    <row r="21" spans="1:18" ht="30" customHeight="1" x14ac:dyDescent="0.3">
      <c r="A21" s="172" t="s">
        <v>78</v>
      </c>
      <c r="B21" s="707" t="s">
        <v>305</v>
      </c>
      <c r="C21" s="707"/>
      <c r="D21" s="707"/>
      <c r="E21" s="707"/>
      <c r="F21" s="708"/>
      <c r="G21" s="709"/>
      <c r="H21" s="709"/>
      <c r="I21" s="709"/>
      <c r="J21" s="709"/>
      <c r="K21" s="709"/>
      <c r="L21" s="709"/>
      <c r="M21" s="708"/>
      <c r="N21" s="709"/>
      <c r="O21" s="709"/>
      <c r="P21" s="709"/>
      <c r="Q21" s="710"/>
      <c r="R21" s="711"/>
    </row>
    <row r="22" spans="1:18" ht="30" customHeight="1" x14ac:dyDescent="0.3">
      <c r="A22" s="172" t="s">
        <v>77</v>
      </c>
      <c r="B22" s="707" t="s">
        <v>306</v>
      </c>
      <c r="C22" s="707"/>
      <c r="D22" s="707"/>
      <c r="E22" s="707"/>
      <c r="F22" s="708"/>
      <c r="G22" s="709"/>
      <c r="H22" s="709"/>
      <c r="I22" s="709"/>
      <c r="J22" s="709"/>
      <c r="K22" s="709"/>
      <c r="L22" s="709"/>
      <c r="M22" s="708"/>
      <c r="N22" s="709"/>
      <c r="O22" s="709"/>
      <c r="P22" s="709"/>
      <c r="Q22" s="712"/>
      <c r="R22" s="713"/>
    </row>
    <row r="23" spans="1:18" ht="30" customHeight="1" x14ac:dyDescent="0.3">
      <c r="A23" s="172" t="s">
        <v>76</v>
      </c>
      <c r="B23" s="707" t="s">
        <v>307</v>
      </c>
      <c r="C23" s="707"/>
      <c r="D23" s="707"/>
      <c r="E23" s="707"/>
      <c r="F23" s="708"/>
      <c r="G23" s="709"/>
      <c r="H23" s="709"/>
      <c r="I23" s="709"/>
      <c r="J23" s="709"/>
      <c r="K23" s="709"/>
      <c r="L23" s="709"/>
      <c r="M23" s="708"/>
      <c r="N23" s="709"/>
      <c r="O23" s="709"/>
      <c r="P23" s="709"/>
      <c r="Q23" s="710"/>
      <c r="R23" s="711"/>
    </row>
    <row r="24" spans="1:18" ht="30" customHeight="1" x14ac:dyDescent="0.3">
      <c r="A24" s="172" t="s">
        <v>75</v>
      </c>
      <c r="B24" s="707" t="s">
        <v>308</v>
      </c>
      <c r="C24" s="707"/>
      <c r="D24" s="707"/>
      <c r="E24" s="707"/>
      <c r="F24" s="708"/>
      <c r="G24" s="709"/>
      <c r="H24" s="709"/>
      <c r="I24" s="709"/>
      <c r="J24" s="709"/>
      <c r="K24" s="709"/>
      <c r="L24" s="709"/>
      <c r="M24" s="708"/>
      <c r="N24" s="709"/>
      <c r="O24" s="709"/>
      <c r="P24" s="709"/>
      <c r="Q24" s="710"/>
      <c r="R24" s="711"/>
    </row>
    <row r="25" spans="1:18" ht="30" customHeight="1" x14ac:dyDescent="0.3">
      <c r="A25" s="172" t="s">
        <v>74</v>
      </c>
      <c r="B25" s="707" t="s">
        <v>309</v>
      </c>
      <c r="C25" s="707"/>
      <c r="D25" s="707"/>
      <c r="E25" s="707"/>
      <c r="F25" s="708"/>
      <c r="G25" s="709"/>
      <c r="H25" s="709"/>
      <c r="I25" s="709"/>
      <c r="J25" s="709"/>
      <c r="K25" s="709"/>
      <c r="L25" s="709"/>
      <c r="M25" s="708"/>
      <c r="N25" s="709"/>
      <c r="O25" s="709"/>
      <c r="P25" s="709"/>
      <c r="Q25" s="712"/>
      <c r="R25" s="713"/>
    </row>
    <row r="26" spans="1:18" ht="30" customHeight="1" x14ac:dyDescent="0.3">
      <c r="A26" s="172" t="s">
        <v>73</v>
      </c>
      <c r="B26" s="707" t="s">
        <v>310</v>
      </c>
      <c r="C26" s="707"/>
      <c r="D26" s="707"/>
      <c r="E26" s="707"/>
      <c r="F26" s="708"/>
      <c r="G26" s="709"/>
      <c r="H26" s="709"/>
      <c r="I26" s="709"/>
      <c r="J26" s="709"/>
      <c r="K26" s="709"/>
      <c r="L26" s="709"/>
      <c r="M26" s="708"/>
      <c r="N26" s="709"/>
      <c r="O26" s="709"/>
      <c r="P26" s="709"/>
      <c r="Q26" s="710"/>
      <c r="R26" s="711"/>
    </row>
    <row r="27" spans="1:18" ht="30" customHeight="1" x14ac:dyDescent="0.3">
      <c r="A27" s="172" t="s">
        <v>72</v>
      </c>
      <c r="B27" s="707" t="s">
        <v>311</v>
      </c>
      <c r="C27" s="707"/>
      <c r="D27" s="707"/>
      <c r="E27" s="707"/>
      <c r="F27" s="708"/>
      <c r="G27" s="709"/>
      <c r="H27" s="709"/>
      <c r="I27" s="709"/>
      <c r="J27" s="709"/>
      <c r="K27" s="709"/>
      <c r="L27" s="709"/>
      <c r="M27" s="708"/>
      <c r="N27" s="709"/>
      <c r="O27" s="709"/>
      <c r="P27" s="709"/>
      <c r="Q27" s="710"/>
      <c r="R27" s="711"/>
    </row>
    <row r="28" spans="1:18" ht="30" customHeight="1" x14ac:dyDescent="0.3">
      <c r="A28" s="172" t="s">
        <v>71</v>
      </c>
      <c r="B28" s="707" t="s">
        <v>312</v>
      </c>
      <c r="C28" s="707"/>
      <c r="D28" s="707"/>
      <c r="E28" s="707"/>
      <c r="F28" s="708"/>
      <c r="G28" s="709"/>
      <c r="H28" s="709"/>
      <c r="I28" s="709"/>
      <c r="J28" s="709"/>
      <c r="K28" s="709"/>
      <c r="L28" s="709"/>
      <c r="M28" s="708"/>
      <c r="N28" s="709"/>
      <c r="O28" s="709"/>
      <c r="P28" s="709"/>
      <c r="Q28" s="712"/>
      <c r="R28" s="713"/>
    </row>
    <row r="29" spans="1:18" ht="30" customHeight="1" x14ac:dyDescent="0.3">
      <c r="A29" s="172" t="s">
        <v>70</v>
      </c>
      <c r="B29" s="707" t="s">
        <v>313</v>
      </c>
      <c r="C29" s="707"/>
      <c r="D29" s="707"/>
      <c r="E29" s="707"/>
      <c r="F29" s="708"/>
      <c r="G29" s="709"/>
      <c r="H29" s="709"/>
      <c r="I29" s="709"/>
      <c r="J29" s="709"/>
      <c r="K29" s="709"/>
      <c r="L29" s="709"/>
      <c r="M29" s="708"/>
      <c r="N29" s="709"/>
      <c r="O29" s="709"/>
      <c r="P29" s="709"/>
      <c r="Q29" s="710"/>
      <c r="R29" s="711"/>
    </row>
    <row r="30" spans="1:18" ht="30" customHeight="1" x14ac:dyDescent="0.3">
      <c r="A30" s="172" t="s">
        <v>69</v>
      </c>
      <c r="B30" s="707" t="s">
        <v>314</v>
      </c>
      <c r="C30" s="707"/>
      <c r="D30" s="707"/>
      <c r="E30" s="707"/>
      <c r="F30" s="708"/>
      <c r="G30" s="709"/>
      <c r="H30" s="709"/>
      <c r="I30" s="709"/>
      <c r="J30" s="709"/>
      <c r="K30" s="709"/>
      <c r="L30" s="709"/>
      <c r="M30" s="708"/>
      <c r="N30" s="709"/>
      <c r="O30" s="709"/>
      <c r="P30" s="709"/>
      <c r="Q30" s="710"/>
      <c r="R30" s="711"/>
    </row>
    <row r="31" spans="1:18" ht="30" customHeight="1" x14ac:dyDescent="0.3">
      <c r="A31" s="172" t="s">
        <v>68</v>
      </c>
      <c r="B31" s="707" t="s">
        <v>315</v>
      </c>
      <c r="C31" s="707"/>
      <c r="D31" s="707"/>
      <c r="E31" s="707"/>
      <c r="F31" s="708"/>
      <c r="G31" s="709"/>
      <c r="H31" s="709"/>
      <c r="I31" s="709"/>
      <c r="J31" s="709"/>
      <c r="K31" s="709"/>
      <c r="L31" s="709"/>
      <c r="M31" s="708"/>
      <c r="N31" s="709"/>
      <c r="O31" s="709"/>
      <c r="P31" s="709"/>
      <c r="Q31" s="712"/>
      <c r="R31" s="713"/>
    </row>
    <row r="32" spans="1:18" ht="30" customHeight="1" x14ac:dyDescent="0.3">
      <c r="A32" s="172" t="s">
        <v>67</v>
      </c>
      <c r="B32" s="707" t="s">
        <v>316</v>
      </c>
      <c r="C32" s="707"/>
      <c r="D32" s="707"/>
      <c r="E32" s="707"/>
      <c r="F32" s="708"/>
      <c r="G32" s="709"/>
      <c r="H32" s="709"/>
      <c r="I32" s="709"/>
      <c r="J32" s="709"/>
      <c r="K32" s="709"/>
      <c r="L32" s="709"/>
      <c r="M32" s="708"/>
      <c r="N32" s="709"/>
      <c r="O32" s="709"/>
      <c r="P32" s="709"/>
      <c r="Q32" s="710"/>
      <c r="R32" s="711"/>
    </row>
    <row r="33" spans="1:18" ht="30" customHeight="1" x14ac:dyDescent="0.3">
      <c r="A33" s="172" t="s">
        <v>66</v>
      </c>
      <c r="B33" s="707" t="s">
        <v>317</v>
      </c>
      <c r="C33" s="707"/>
      <c r="D33" s="707"/>
      <c r="E33" s="707"/>
      <c r="F33" s="708"/>
      <c r="G33" s="709"/>
      <c r="H33" s="709"/>
      <c r="I33" s="709"/>
      <c r="J33" s="709"/>
      <c r="K33" s="709"/>
      <c r="L33" s="709"/>
      <c r="M33" s="708"/>
      <c r="N33" s="709"/>
      <c r="O33" s="709"/>
      <c r="P33" s="709"/>
      <c r="Q33" s="710"/>
      <c r="R33" s="711"/>
    </row>
    <row r="34" spans="1:18" ht="30" customHeight="1" x14ac:dyDescent="0.3">
      <c r="A34" s="172" t="s">
        <v>65</v>
      </c>
      <c r="B34" s="707" t="s">
        <v>318</v>
      </c>
      <c r="C34" s="707"/>
      <c r="D34" s="707"/>
      <c r="E34" s="707"/>
      <c r="F34" s="708"/>
      <c r="G34" s="709"/>
      <c r="H34" s="709"/>
      <c r="I34" s="709"/>
      <c r="J34" s="709"/>
      <c r="K34" s="709"/>
      <c r="L34" s="709"/>
      <c r="M34" s="708"/>
      <c r="N34" s="709"/>
      <c r="O34" s="709"/>
      <c r="P34" s="709"/>
      <c r="Q34" s="712"/>
      <c r="R34" s="713"/>
    </row>
    <row r="35" spans="1:18" ht="30" customHeight="1" x14ac:dyDescent="0.3">
      <c r="A35" s="172" t="s">
        <v>64</v>
      </c>
      <c r="B35" s="707" t="s">
        <v>319</v>
      </c>
      <c r="C35" s="707"/>
      <c r="D35" s="707"/>
      <c r="E35" s="707"/>
      <c r="F35" s="708"/>
      <c r="G35" s="709"/>
      <c r="H35" s="709"/>
      <c r="I35" s="709"/>
      <c r="J35" s="709"/>
      <c r="K35" s="709"/>
      <c r="L35" s="709"/>
      <c r="M35" s="708"/>
      <c r="N35" s="709"/>
      <c r="O35" s="709"/>
      <c r="P35" s="709"/>
      <c r="Q35" s="710"/>
      <c r="R35" s="711"/>
    </row>
    <row r="36" spans="1:18" ht="30" customHeight="1" x14ac:dyDescent="0.3">
      <c r="A36" s="172" t="s">
        <v>63</v>
      </c>
      <c r="B36" s="707" t="s">
        <v>320</v>
      </c>
      <c r="C36" s="707"/>
      <c r="D36" s="707"/>
      <c r="E36" s="707"/>
      <c r="F36" s="708"/>
      <c r="G36" s="709"/>
      <c r="H36" s="709"/>
      <c r="I36" s="709"/>
      <c r="J36" s="709"/>
      <c r="K36" s="709"/>
      <c r="L36" s="709"/>
      <c r="M36" s="708"/>
      <c r="N36" s="709"/>
      <c r="O36" s="709"/>
      <c r="P36" s="709"/>
      <c r="Q36" s="710"/>
      <c r="R36" s="711"/>
    </row>
    <row r="37" spans="1:18" ht="30" customHeight="1" x14ac:dyDescent="0.3">
      <c r="A37" s="172" t="s">
        <v>62</v>
      </c>
      <c r="B37" s="707" t="s">
        <v>321</v>
      </c>
      <c r="C37" s="707"/>
      <c r="D37" s="707"/>
      <c r="E37" s="707"/>
      <c r="F37" s="708"/>
      <c r="G37" s="709"/>
      <c r="H37" s="709"/>
      <c r="I37" s="709"/>
      <c r="J37" s="709"/>
      <c r="K37" s="709"/>
      <c r="L37" s="709"/>
      <c r="M37" s="708"/>
      <c r="N37" s="709"/>
      <c r="O37" s="709"/>
      <c r="P37" s="709"/>
      <c r="Q37" s="712"/>
      <c r="R37" s="713"/>
    </row>
    <row r="38" spans="1:18" ht="30" customHeight="1" x14ac:dyDescent="0.3">
      <c r="A38" s="172" t="s">
        <v>322</v>
      </c>
      <c r="B38" s="707" t="s">
        <v>323</v>
      </c>
      <c r="C38" s="707"/>
      <c r="D38" s="707"/>
      <c r="E38" s="707"/>
      <c r="F38" s="708"/>
      <c r="G38" s="709"/>
      <c r="H38" s="709"/>
      <c r="I38" s="709"/>
      <c r="J38" s="709"/>
      <c r="K38" s="709"/>
      <c r="L38" s="709"/>
      <c r="M38" s="708"/>
      <c r="N38" s="709"/>
      <c r="O38" s="709"/>
      <c r="P38" s="709"/>
      <c r="Q38" s="710"/>
      <c r="R38" s="711"/>
    </row>
    <row r="39" spans="1:18" ht="30" customHeight="1" x14ac:dyDescent="0.3">
      <c r="A39" s="172" t="s">
        <v>324</v>
      </c>
      <c r="B39" s="707" t="s">
        <v>325</v>
      </c>
      <c r="C39" s="707"/>
      <c r="D39" s="707"/>
      <c r="E39" s="707"/>
      <c r="F39" s="708"/>
      <c r="G39" s="709"/>
      <c r="H39" s="709"/>
      <c r="I39" s="709"/>
      <c r="J39" s="709"/>
      <c r="K39" s="709"/>
      <c r="L39" s="709"/>
      <c r="M39" s="708"/>
      <c r="N39" s="709"/>
      <c r="O39" s="709"/>
      <c r="P39" s="709"/>
      <c r="Q39" s="710"/>
      <c r="R39" s="711"/>
    </row>
    <row r="40" spans="1:18" ht="30" customHeight="1" x14ac:dyDescent="0.3">
      <c r="A40" s="172" t="s">
        <v>326</v>
      </c>
      <c r="B40" s="707" t="s">
        <v>327</v>
      </c>
      <c r="C40" s="707"/>
      <c r="D40" s="707"/>
      <c r="E40" s="707"/>
      <c r="F40" s="708"/>
      <c r="G40" s="709"/>
      <c r="H40" s="709"/>
      <c r="I40" s="709"/>
      <c r="J40" s="709"/>
      <c r="K40" s="709"/>
      <c r="L40" s="709"/>
      <c r="M40" s="708"/>
      <c r="N40" s="709"/>
      <c r="O40" s="709"/>
      <c r="P40" s="709"/>
      <c r="Q40" s="712"/>
      <c r="R40" s="713"/>
    </row>
    <row r="41" spans="1:18" ht="30" customHeight="1" x14ac:dyDescent="0.3">
      <c r="A41" s="172" t="s">
        <v>328</v>
      </c>
      <c r="B41" s="707" t="s">
        <v>329</v>
      </c>
      <c r="C41" s="707"/>
      <c r="D41" s="707"/>
      <c r="E41" s="707"/>
      <c r="F41" s="708"/>
      <c r="G41" s="709"/>
      <c r="H41" s="709"/>
      <c r="I41" s="709"/>
      <c r="J41" s="709"/>
      <c r="K41" s="709"/>
      <c r="L41" s="709"/>
      <c r="M41" s="708"/>
      <c r="N41" s="709"/>
      <c r="O41" s="709"/>
      <c r="P41" s="709"/>
      <c r="Q41" s="710"/>
      <c r="R41" s="711"/>
    </row>
    <row r="42" spans="1:18" ht="11.4" customHeight="1" x14ac:dyDescent="0.3">
      <c r="A42" s="393"/>
      <c r="B42" s="394"/>
      <c r="C42" s="394"/>
      <c r="D42" s="394"/>
      <c r="E42" s="394"/>
      <c r="F42" s="394"/>
      <c r="G42" s="394"/>
      <c r="H42" s="394"/>
      <c r="I42" s="394"/>
      <c r="J42" s="394"/>
      <c r="K42" s="394"/>
      <c r="L42" s="394"/>
      <c r="M42" s="394"/>
      <c r="N42" s="394"/>
      <c r="O42" s="394"/>
      <c r="P42" s="394"/>
      <c r="Q42" s="394"/>
      <c r="R42" s="395"/>
    </row>
    <row r="43" spans="1:18" ht="27" customHeight="1" x14ac:dyDescent="0.3">
      <c r="A43" s="455">
        <v>45292</v>
      </c>
      <c r="B43" s="456"/>
      <c r="C43" s="456"/>
      <c r="D43" s="456"/>
      <c r="E43" s="456"/>
      <c r="F43" s="456"/>
      <c r="G43" s="456"/>
      <c r="H43" s="456"/>
      <c r="I43" s="456"/>
      <c r="J43" s="456"/>
      <c r="K43" s="456"/>
      <c r="L43" s="456"/>
      <c r="M43" s="456"/>
      <c r="N43" s="456"/>
      <c r="O43" s="456"/>
      <c r="P43" s="456"/>
      <c r="Q43" s="456"/>
      <c r="R43" s="170" t="s">
        <v>330</v>
      </c>
    </row>
    <row r="44" spans="1:18" ht="21" x14ac:dyDescent="0.3">
      <c r="A44" s="65"/>
      <c r="B44" s="66"/>
      <c r="C44" s="66"/>
      <c r="D44" s="66"/>
      <c r="E44" s="375" t="s">
        <v>90</v>
      </c>
      <c r="F44" s="376"/>
      <c r="G44" s="376"/>
      <c r="H44" s="376"/>
      <c r="I44" s="376"/>
      <c r="J44" s="376"/>
      <c r="K44" s="376"/>
      <c r="L44" s="376"/>
      <c r="M44" s="376"/>
      <c r="N44" s="376"/>
      <c r="O44" s="72"/>
      <c r="P44" s="72"/>
      <c r="Q44" s="72"/>
      <c r="R44" s="73"/>
    </row>
    <row r="45" spans="1:18" ht="22.5" customHeight="1" x14ac:dyDescent="0.3">
      <c r="A45" s="67"/>
      <c r="B45" s="68"/>
      <c r="C45" s="68"/>
      <c r="D45" s="68"/>
      <c r="E45" s="377"/>
      <c r="F45" s="377"/>
      <c r="G45" s="377"/>
      <c r="H45" s="377"/>
      <c r="I45" s="377"/>
      <c r="J45" s="377"/>
      <c r="K45" s="377"/>
      <c r="L45" s="377"/>
      <c r="M45" s="377"/>
      <c r="N45" s="377"/>
      <c r="O45" s="452" t="s">
        <v>331</v>
      </c>
      <c r="P45" s="379"/>
      <c r="Q45" s="379"/>
      <c r="R45" s="380"/>
    </row>
    <row r="46" spans="1:18" ht="15" customHeight="1" x14ac:dyDescent="0.3">
      <c r="A46" s="67"/>
      <c r="B46" s="68"/>
      <c r="C46" s="68"/>
      <c r="D46" s="68"/>
      <c r="E46" s="377"/>
      <c r="F46" s="377"/>
      <c r="G46" s="377"/>
      <c r="H46" s="377"/>
      <c r="I46" s="377"/>
      <c r="J46" s="377"/>
      <c r="K46" s="377"/>
      <c r="L46" s="377"/>
      <c r="M46" s="377"/>
      <c r="N46" s="377"/>
      <c r="O46" s="381"/>
      <c r="P46" s="381"/>
      <c r="Q46" s="381"/>
      <c r="R46" s="380"/>
    </row>
    <row r="47" spans="1:18" ht="15" customHeight="1" x14ac:dyDescent="0.3">
      <c r="A47" s="67"/>
      <c r="B47" s="68"/>
      <c r="C47" s="68"/>
      <c r="D47" s="68"/>
      <c r="E47" s="377"/>
      <c r="F47" s="377"/>
      <c r="G47" s="377"/>
      <c r="H47" s="377"/>
      <c r="I47" s="377"/>
      <c r="J47" s="377"/>
      <c r="K47" s="377"/>
      <c r="L47" s="377"/>
      <c r="M47" s="377"/>
      <c r="N47" s="377"/>
      <c r="O47" s="381"/>
      <c r="P47" s="381"/>
      <c r="Q47" s="381"/>
      <c r="R47" s="380"/>
    </row>
    <row r="48" spans="1:18" ht="15" customHeight="1" x14ac:dyDescent="0.3">
      <c r="A48" s="67"/>
      <c r="B48" s="68"/>
      <c r="C48" s="69" t="s">
        <v>88</v>
      </c>
      <c r="D48" s="70"/>
      <c r="E48" s="377"/>
      <c r="F48" s="377"/>
      <c r="G48" s="377"/>
      <c r="H48" s="377"/>
      <c r="I48" s="377"/>
      <c r="J48" s="377"/>
      <c r="K48" s="377"/>
      <c r="L48" s="377"/>
      <c r="M48" s="377"/>
      <c r="N48" s="377"/>
      <c r="O48" s="698" t="s">
        <v>293</v>
      </c>
      <c r="P48" s="698"/>
      <c r="Q48" s="698"/>
      <c r="R48" s="699"/>
    </row>
    <row r="49" spans="1:18" ht="15.75" customHeight="1" x14ac:dyDescent="0.3">
      <c r="A49" s="67"/>
      <c r="B49" s="134"/>
      <c r="C49" s="134"/>
      <c r="D49" s="134"/>
      <c r="E49" s="378"/>
      <c r="F49" s="378"/>
      <c r="G49" s="378"/>
      <c r="H49" s="378"/>
      <c r="I49" s="378"/>
      <c r="J49" s="378"/>
      <c r="K49" s="378"/>
      <c r="L49" s="378"/>
      <c r="M49" s="378"/>
      <c r="N49" s="378"/>
      <c r="O49" s="700"/>
      <c r="P49" s="700"/>
      <c r="Q49" s="700"/>
      <c r="R49" s="699"/>
    </row>
    <row r="50" spans="1:18" ht="21" x14ac:dyDescent="0.4">
      <c r="A50" s="382" t="s">
        <v>89</v>
      </c>
      <c r="B50" s="383"/>
      <c r="C50" s="383"/>
      <c r="D50" s="383"/>
      <c r="E50" s="166">
        <f>E8</f>
        <v>2024</v>
      </c>
      <c r="F50" s="384" t="s">
        <v>294</v>
      </c>
      <c r="G50" s="385"/>
      <c r="H50" s="385"/>
      <c r="I50" s="385"/>
      <c r="J50" s="385"/>
      <c r="K50" s="385"/>
      <c r="L50" s="385"/>
      <c r="M50" s="385"/>
      <c r="N50" s="385"/>
      <c r="O50" s="385"/>
      <c r="P50" s="385"/>
      <c r="Q50" s="385"/>
      <c r="R50" s="386"/>
    </row>
    <row r="51" spans="1:18" ht="18" customHeight="1" x14ac:dyDescent="0.3">
      <c r="A51" s="370" t="s">
        <v>1</v>
      </c>
      <c r="B51" s="371"/>
      <c r="C51" s="371"/>
      <c r="D51" s="371"/>
      <c r="E51" s="371"/>
      <c r="F51" s="371"/>
      <c r="G51" s="372"/>
      <c r="H51" s="372"/>
      <c r="I51" s="371"/>
      <c r="J51" s="371"/>
      <c r="K51" s="371"/>
      <c r="L51" s="373"/>
      <c r="M51" s="374" t="s">
        <v>0</v>
      </c>
      <c r="N51" s="200"/>
      <c r="O51" s="200"/>
      <c r="P51" s="200"/>
      <c r="Q51" s="200"/>
      <c r="R51" s="201"/>
    </row>
    <row r="52" spans="1:18" ht="30" customHeight="1" x14ac:dyDescent="0.3">
      <c r="A52" s="410" t="str">
        <f>A10</f>
        <v/>
      </c>
      <c r="B52" s="411"/>
      <c r="C52" s="411"/>
      <c r="D52" s="411"/>
      <c r="E52" s="411"/>
      <c r="F52" s="411"/>
      <c r="G52" s="411"/>
      <c r="H52" s="411"/>
      <c r="I52" s="411"/>
      <c r="J52" s="411"/>
      <c r="K52" s="411"/>
      <c r="L52" s="412"/>
      <c r="M52" s="364" t="str">
        <f>M10</f>
        <v/>
      </c>
      <c r="N52" s="306"/>
      <c r="O52" s="306"/>
      <c r="P52" s="306"/>
      <c r="Q52" s="306"/>
      <c r="R52" s="308"/>
    </row>
    <row r="53" spans="1:18" ht="18" customHeight="1" x14ac:dyDescent="0.3">
      <c r="A53" s="365"/>
      <c r="B53" s="366"/>
      <c r="C53" s="366"/>
      <c r="D53" s="366"/>
      <c r="E53" s="366"/>
      <c r="F53" s="366"/>
      <c r="G53" s="366"/>
      <c r="H53" s="366"/>
      <c r="I53" s="366"/>
      <c r="J53" s="366"/>
      <c r="K53" s="366"/>
      <c r="L53" s="366"/>
      <c r="M53" s="366"/>
      <c r="N53" s="366"/>
      <c r="O53" s="366"/>
      <c r="P53" s="366"/>
      <c r="Q53" s="366"/>
      <c r="R53" s="367"/>
    </row>
    <row r="54" spans="1:18" ht="36" customHeight="1" x14ac:dyDescent="0.3">
      <c r="A54" s="171" t="s">
        <v>295</v>
      </c>
      <c r="B54" s="705" t="s">
        <v>61</v>
      </c>
      <c r="C54" s="332"/>
      <c r="D54" s="332"/>
      <c r="E54" s="333"/>
      <c r="F54" s="476" t="s">
        <v>296</v>
      </c>
      <c r="G54" s="476"/>
      <c r="H54" s="476"/>
      <c r="I54" s="476"/>
      <c r="J54" s="476"/>
      <c r="K54" s="476"/>
      <c r="L54" s="476"/>
      <c r="M54" s="476" t="s">
        <v>190</v>
      </c>
      <c r="N54" s="476"/>
      <c r="O54" s="476"/>
      <c r="P54" s="476"/>
      <c r="Q54" s="476" t="s">
        <v>191</v>
      </c>
      <c r="R54" s="706"/>
    </row>
    <row r="55" spans="1:18" ht="30" customHeight="1" x14ac:dyDescent="0.3">
      <c r="A55" s="172" t="s">
        <v>332</v>
      </c>
      <c r="B55" s="707" t="s">
        <v>333</v>
      </c>
      <c r="C55" s="707"/>
      <c r="D55" s="707"/>
      <c r="E55" s="707"/>
      <c r="F55" s="714"/>
      <c r="G55" s="715"/>
      <c r="H55" s="715"/>
      <c r="I55" s="715"/>
      <c r="J55" s="715"/>
      <c r="K55" s="715"/>
      <c r="L55" s="715"/>
      <c r="M55" s="714"/>
      <c r="N55" s="715"/>
      <c r="O55" s="715"/>
      <c r="P55" s="715"/>
      <c r="Q55" s="712"/>
      <c r="R55" s="713"/>
    </row>
    <row r="56" spans="1:18" ht="30" customHeight="1" x14ac:dyDescent="0.3">
      <c r="A56" s="172" t="s">
        <v>334</v>
      </c>
      <c r="B56" s="707" t="s">
        <v>335</v>
      </c>
      <c r="C56" s="707"/>
      <c r="D56" s="707"/>
      <c r="E56" s="707"/>
      <c r="F56" s="708"/>
      <c r="G56" s="709"/>
      <c r="H56" s="709"/>
      <c r="I56" s="709"/>
      <c r="J56" s="709"/>
      <c r="K56" s="709"/>
      <c r="L56" s="709"/>
      <c r="M56" s="708"/>
      <c r="N56" s="709"/>
      <c r="O56" s="709"/>
      <c r="P56" s="709"/>
      <c r="Q56" s="710"/>
      <c r="R56" s="711"/>
    </row>
    <row r="57" spans="1:18" ht="30" customHeight="1" x14ac:dyDescent="0.3">
      <c r="A57" s="172" t="s">
        <v>336</v>
      </c>
      <c r="B57" s="707" t="s">
        <v>337</v>
      </c>
      <c r="C57" s="707"/>
      <c r="D57" s="707"/>
      <c r="E57" s="707"/>
      <c r="F57" s="708"/>
      <c r="G57" s="709"/>
      <c r="H57" s="709"/>
      <c r="I57" s="709"/>
      <c r="J57" s="709"/>
      <c r="K57" s="709"/>
      <c r="L57" s="709"/>
      <c r="M57" s="708"/>
      <c r="N57" s="709"/>
      <c r="O57" s="709"/>
      <c r="P57" s="709"/>
      <c r="Q57" s="710"/>
      <c r="R57" s="711"/>
    </row>
    <row r="58" spans="1:18" ht="30" customHeight="1" x14ac:dyDescent="0.3">
      <c r="A58" s="172" t="s">
        <v>338</v>
      </c>
      <c r="B58" s="707" t="s">
        <v>339</v>
      </c>
      <c r="C58" s="707"/>
      <c r="D58" s="707"/>
      <c r="E58" s="707"/>
      <c r="F58" s="708"/>
      <c r="G58" s="709"/>
      <c r="H58" s="709"/>
      <c r="I58" s="709"/>
      <c r="J58" s="709"/>
      <c r="K58" s="709"/>
      <c r="L58" s="709"/>
      <c r="M58" s="708"/>
      <c r="N58" s="709"/>
      <c r="O58" s="709"/>
      <c r="P58" s="709"/>
      <c r="Q58" s="712"/>
      <c r="R58" s="713"/>
    </row>
    <row r="59" spans="1:18" ht="30" customHeight="1" x14ac:dyDescent="0.3">
      <c r="A59" s="172" t="s">
        <v>340</v>
      </c>
      <c r="B59" s="707" t="s">
        <v>341</v>
      </c>
      <c r="C59" s="707"/>
      <c r="D59" s="707"/>
      <c r="E59" s="707"/>
      <c r="F59" s="708"/>
      <c r="G59" s="709"/>
      <c r="H59" s="709"/>
      <c r="I59" s="709"/>
      <c r="J59" s="709"/>
      <c r="K59" s="709"/>
      <c r="L59" s="709"/>
      <c r="M59" s="708"/>
      <c r="N59" s="709"/>
      <c r="O59" s="709"/>
      <c r="P59" s="709"/>
      <c r="Q59" s="710"/>
      <c r="R59" s="711"/>
    </row>
    <row r="60" spans="1:18" ht="30" customHeight="1" x14ac:dyDescent="0.3">
      <c r="A60" s="172" t="s">
        <v>342</v>
      </c>
      <c r="B60" s="707" t="s">
        <v>343</v>
      </c>
      <c r="C60" s="707"/>
      <c r="D60" s="707"/>
      <c r="E60" s="707"/>
      <c r="F60" s="708"/>
      <c r="G60" s="709"/>
      <c r="H60" s="709"/>
      <c r="I60" s="709"/>
      <c r="J60" s="709"/>
      <c r="K60" s="709"/>
      <c r="L60" s="709"/>
      <c r="M60" s="708"/>
      <c r="N60" s="709"/>
      <c r="O60" s="709"/>
      <c r="P60" s="709"/>
      <c r="Q60" s="710"/>
      <c r="R60" s="711"/>
    </row>
    <row r="61" spans="1:18" ht="30" customHeight="1" x14ac:dyDescent="0.3">
      <c r="A61" s="172" t="s">
        <v>344</v>
      </c>
      <c r="B61" s="707" t="s">
        <v>345</v>
      </c>
      <c r="C61" s="707"/>
      <c r="D61" s="707"/>
      <c r="E61" s="707"/>
      <c r="F61" s="708"/>
      <c r="G61" s="709"/>
      <c r="H61" s="709"/>
      <c r="I61" s="709"/>
      <c r="J61" s="709"/>
      <c r="K61" s="709"/>
      <c r="L61" s="709"/>
      <c r="M61" s="708"/>
      <c r="N61" s="709"/>
      <c r="O61" s="709"/>
      <c r="P61" s="709"/>
      <c r="Q61" s="712"/>
      <c r="R61" s="713"/>
    </row>
    <row r="62" spans="1:18" ht="30" customHeight="1" x14ac:dyDescent="0.3">
      <c r="A62" s="172" t="s">
        <v>346</v>
      </c>
      <c r="B62" s="707" t="s">
        <v>347</v>
      </c>
      <c r="C62" s="707"/>
      <c r="D62" s="707"/>
      <c r="E62" s="707"/>
      <c r="F62" s="708"/>
      <c r="G62" s="709"/>
      <c r="H62" s="709"/>
      <c r="I62" s="709"/>
      <c r="J62" s="709"/>
      <c r="K62" s="709"/>
      <c r="L62" s="709"/>
      <c r="M62" s="708"/>
      <c r="N62" s="709"/>
      <c r="O62" s="709"/>
      <c r="P62" s="709"/>
      <c r="Q62" s="710"/>
      <c r="R62" s="711"/>
    </row>
    <row r="63" spans="1:18" ht="30" customHeight="1" x14ac:dyDescent="0.3">
      <c r="A63" s="172" t="s">
        <v>348</v>
      </c>
      <c r="B63" s="707" t="s">
        <v>349</v>
      </c>
      <c r="C63" s="707"/>
      <c r="D63" s="707"/>
      <c r="E63" s="707"/>
      <c r="F63" s="708"/>
      <c r="G63" s="709"/>
      <c r="H63" s="709"/>
      <c r="I63" s="709"/>
      <c r="J63" s="709"/>
      <c r="K63" s="709"/>
      <c r="L63" s="709"/>
      <c r="M63" s="708"/>
      <c r="N63" s="709"/>
      <c r="O63" s="709"/>
      <c r="P63" s="709"/>
      <c r="Q63" s="710"/>
      <c r="R63" s="711"/>
    </row>
    <row r="64" spans="1:18" ht="30" customHeight="1" x14ac:dyDescent="0.3">
      <c r="A64" s="172" t="s">
        <v>350</v>
      </c>
      <c r="B64" s="707" t="s">
        <v>351</v>
      </c>
      <c r="C64" s="707"/>
      <c r="D64" s="707"/>
      <c r="E64" s="707"/>
      <c r="F64" s="708"/>
      <c r="G64" s="709"/>
      <c r="H64" s="709"/>
      <c r="I64" s="709"/>
      <c r="J64" s="709"/>
      <c r="K64" s="709"/>
      <c r="L64" s="709"/>
      <c r="M64" s="708"/>
      <c r="N64" s="709"/>
      <c r="O64" s="709"/>
      <c r="P64" s="709"/>
      <c r="Q64" s="712"/>
      <c r="R64" s="713"/>
    </row>
    <row r="65" spans="1:18" ht="30" customHeight="1" x14ac:dyDescent="0.3">
      <c r="A65" s="172" t="s">
        <v>352</v>
      </c>
      <c r="B65" s="707" t="s">
        <v>353</v>
      </c>
      <c r="C65" s="707"/>
      <c r="D65" s="707"/>
      <c r="E65" s="707"/>
      <c r="F65" s="708"/>
      <c r="G65" s="709"/>
      <c r="H65" s="709"/>
      <c r="I65" s="709"/>
      <c r="J65" s="709"/>
      <c r="K65" s="709"/>
      <c r="L65" s="709"/>
      <c r="M65" s="708"/>
      <c r="N65" s="709"/>
      <c r="O65" s="709"/>
      <c r="P65" s="709"/>
      <c r="Q65" s="710"/>
      <c r="R65" s="711"/>
    </row>
    <row r="66" spans="1:18" ht="30" customHeight="1" x14ac:dyDescent="0.3">
      <c r="A66" s="172" t="s">
        <v>354</v>
      </c>
      <c r="B66" s="707" t="s">
        <v>355</v>
      </c>
      <c r="C66" s="707"/>
      <c r="D66" s="707"/>
      <c r="E66" s="707"/>
      <c r="F66" s="708"/>
      <c r="G66" s="709"/>
      <c r="H66" s="709"/>
      <c r="I66" s="709"/>
      <c r="J66" s="709"/>
      <c r="K66" s="709"/>
      <c r="L66" s="709"/>
      <c r="M66" s="708"/>
      <c r="N66" s="709"/>
      <c r="O66" s="709"/>
      <c r="P66" s="709"/>
      <c r="Q66" s="710"/>
      <c r="R66" s="711"/>
    </row>
    <row r="67" spans="1:18" ht="30" customHeight="1" x14ac:dyDescent="0.3">
      <c r="A67" s="172" t="s">
        <v>356</v>
      </c>
      <c r="B67" s="707" t="s">
        <v>357</v>
      </c>
      <c r="C67" s="707"/>
      <c r="D67" s="707"/>
      <c r="E67" s="707"/>
      <c r="F67" s="708"/>
      <c r="G67" s="709"/>
      <c r="H67" s="709"/>
      <c r="I67" s="709"/>
      <c r="J67" s="709"/>
      <c r="K67" s="709"/>
      <c r="L67" s="709"/>
      <c r="M67" s="708"/>
      <c r="N67" s="709"/>
      <c r="O67" s="709"/>
      <c r="P67" s="709"/>
      <c r="Q67" s="712"/>
      <c r="R67" s="713"/>
    </row>
    <row r="68" spans="1:18" ht="30" customHeight="1" x14ac:dyDescent="0.3">
      <c r="A68" s="172" t="s">
        <v>358</v>
      </c>
      <c r="B68" s="707" t="s">
        <v>359</v>
      </c>
      <c r="C68" s="707"/>
      <c r="D68" s="707"/>
      <c r="E68" s="707"/>
      <c r="F68" s="708"/>
      <c r="G68" s="709"/>
      <c r="H68" s="709"/>
      <c r="I68" s="709"/>
      <c r="J68" s="709"/>
      <c r="K68" s="709"/>
      <c r="L68" s="709"/>
      <c r="M68" s="708"/>
      <c r="N68" s="709"/>
      <c r="O68" s="709"/>
      <c r="P68" s="709"/>
      <c r="Q68" s="710"/>
      <c r="R68" s="711"/>
    </row>
    <row r="69" spans="1:18" ht="30" customHeight="1" x14ac:dyDescent="0.3">
      <c r="A69" s="172" t="s">
        <v>360</v>
      </c>
      <c r="B69" s="707" t="s">
        <v>361</v>
      </c>
      <c r="C69" s="707"/>
      <c r="D69" s="707"/>
      <c r="E69" s="707"/>
      <c r="F69" s="708"/>
      <c r="G69" s="709"/>
      <c r="H69" s="709"/>
      <c r="I69" s="709"/>
      <c r="J69" s="709"/>
      <c r="K69" s="709"/>
      <c r="L69" s="709"/>
      <c r="M69" s="708"/>
      <c r="N69" s="709"/>
      <c r="O69" s="709"/>
      <c r="P69" s="709"/>
      <c r="Q69" s="710"/>
      <c r="R69" s="711"/>
    </row>
    <row r="70" spans="1:18" ht="30" customHeight="1" x14ac:dyDescent="0.3">
      <c r="A70" s="172" t="s">
        <v>362</v>
      </c>
      <c r="B70" s="707" t="s">
        <v>363</v>
      </c>
      <c r="C70" s="707"/>
      <c r="D70" s="707"/>
      <c r="E70" s="707"/>
      <c r="F70" s="708"/>
      <c r="G70" s="709"/>
      <c r="H70" s="709"/>
      <c r="I70" s="709"/>
      <c r="J70" s="709"/>
      <c r="K70" s="709"/>
      <c r="L70" s="709"/>
      <c r="M70" s="708"/>
      <c r="N70" s="709"/>
      <c r="O70" s="709"/>
      <c r="P70" s="709"/>
      <c r="Q70" s="712"/>
      <c r="R70" s="713"/>
    </row>
    <row r="71" spans="1:18" ht="30" customHeight="1" x14ac:dyDescent="0.3">
      <c r="A71" s="172" t="s">
        <v>364</v>
      </c>
      <c r="B71" s="707" t="s">
        <v>365</v>
      </c>
      <c r="C71" s="707"/>
      <c r="D71" s="707"/>
      <c r="E71" s="707"/>
      <c r="F71" s="708"/>
      <c r="G71" s="709"/>
      <c r="H71" s="709"/>
      <c r="I71" s="709"/>
      <c r="J71" s="709"/>
      <c r="K71" s="709"/>
      <c r="L71" s="709"/>
      <c r="M71" s="708"/>
      <c r="N71" s="709"/>
      <c r="O71" s="709"/>
      <c r="P71" s="709"/>
      <c r="Q71" s="710"/>
      <c r="R71" s="711"/>
    </row>
    <row r="72" spans="1:18" ht="30" customHeight="1" x14ac:dyDescent="0.3">
      <c r="A72" s="172" t="s">
        <v>366</v>
      </c>
      <c r="B72" s="707" t="s">
        <v>367</v>
      </c>
      <c r="C72" s="707"/>
      <c r="D72" s="707"/>
      <c r="E72" s="707"/>
      <c r="F72" s="708"/>
      <c r="G72" s="709"/>
      <c r="H72" s="709"/>
      <c r="I72" s="709"/>
      <c r="J72" s="709"/>
      <c r="K72" s="709"/>
      <c r="L72" s="709"/>
      <c r="M72" s="708"/>
      <c r="N72" s="709"/>
      <c r="O72" s="709"/>
      <c r="P72" s="709"/>
      <c r="Q72" s="710"/>
      <c r="R72" s="711"/>
    </row>
    <row r="73" spans="1:18" ht="30" customHeight="1" x14ac:dyDescent="0.3">
      <c r="A73" s="172" t="s">
        <v>368</v>
      </c>
      <c r="B73" s="707" t="s">
        <v>369</v>
      </c>
      <c r="C73" s="707"/>
      <c r="D73" s="707"/>
      <c r="E73" s="707"/>
      <c r="F73" s="708"/>
      <c r="G73" s="709"/>
      <c r="H73" s="709"/>
      <c r="I73" s="709"/>
      <c r="J73" s="709"/>
      <c r="K73" s="709"/>
      <c r="L73" s="709"/>
      <c r="M73" s="708"/>
      <c r="N73" s="709"/>
      <c r="O73" s="709"/>
      <c r="P73" s="709"/>
      <c r="Q73" s="712"/>
      <c r="R73" s="713"/>
    </row>
    <row r="74" spans="1:18" ht="30" customHeight="1" x14ac:dyDescent="0.3">
      <c r="A74" s="172" t="s">
        <v>370</v>
      </c>
      <c r="B74" s="707" t="s">
        <v>371</v>
      </c>
      <c r="C74" s="707"/>
      <c r="D74" s="707"/>
      <c r="E74" s="707"/>
      <c r="F74" s="708"/>
      <c r="G74" s="709"/>
      <c r="H74" s="709"/>
      <c r="I74" s="709"/>
      <c r="J74" s="709"/>
      <c r="K74" s="709"/>
      <c r="L74" s="709"/>
      <c r="M74" s="708"/>
      <c r="N74" s="709"/>
      <c r="O74" s="709"/>
      <c r="P74" s="709"/>
      <c r="Q74" s="710"/>
      <c r="R74" s="711"/>
    </row>
    <row r="75" spans="1:18" ht="30" customHeight="1" x14ac:dyDescent="0.3">
      <c r="A75" s="172" t="s">
        <v>372</v>
      </c>
      <c r="B75" s="707" t="s">
        <v>373</v>
      </c>
      <c r="C75" s="707"/>
      <c r="D75" s="707"/>
      <c r="E75" s="707"/>
      <c r="F75" s="708"/>
      <c r="G75" s="709"/>
      <c r="H75" s="709"/>
      <c r="I75" s="709"/>
      <c r="J75" s="709"/>
      <c r="K75" s="709"/>
      <c r="L75" s="709"/>
      <c r="M75" s="708"/>
      <c r="N75" s="709"/>
      <c r="O75" s="709"/>
      <c r="P75" s="709"/>
      <c r="Q75" s="710"/>
      <c r="R75" s="711"/>
    </row>
    <row r="76" spans="1:18" ht="30" customHeight="1" x14ac:dyDescent="0.3">
      <c r="A76" s="172" t="s">
        <v>374</v>
      </c>
      <c r="B76" s="707" t="s">
        <v>375</v>
      </c>
      <c r="C76" s="707"/>
      <c r="D76" s="707"/>
      <c r="E76" s="707"/>
      <c r="F76" s="708"/>
      <c r="G76" s="709"/>
      <c r="H76" s="709"/>
      <c r="I76" s="709"/>
      <c r="J76" s="709"/>
      <c r="K76" s="709"/>
      <c r="L76" s="709"/>
      <c r="M76" s="708"/>
      <c r="N76" s="709"/>
      <c r="O76" s="709"/>
      <c r="P76" s="709"/>
      <c r="Q76" s="712"/>
      <c r="R76" s="713"/>
    </row>
    <row r="77" spans="1:18" ht="30" customHeight="1" x14ac:dyDescent="0.3">
      <c r="A77" s="172" t="s">
        <v>376</v>
      </c>
      <c r="B77" s="707" t="s">
        <v>377</v>
      </c>
      <c r="C77" s="707"/>
      <c r="D77" s="707"/>
      <c r="E77" s="707"/>
      <c r="F77" s="708"/>
      <c r="G77" s="709"/>
      <c r="H77" s="709"/>
      <c r="I77" s="709"/>
      <c r="J77" s="709"/>
      <c r="K77" s="709"/>
      <c r="L77" s="709"/>
      <c r="M77" s="708"/>
      <c r="N77" s="709"/>
      <c r="O77" s="709"/>
      <c r="P77" s="709"/>
      <c r="Q77" s="710"/>
      <c r="R77" s="711"/>
    </row>
    <row r="78" spans="1:18" ht="30" customHeight="1" x14ac:dyDescent="0.3">
      <c r="A78" s="172" t="s">
        <v>378</v>
      </c>
      <c r="B78" s="707" t="s">
        <v>379</v>
      </c>
      <c r="C78" s="707"/>
      <c r="D78" s="707"/>
      <c r="E78" s="707"/>
      <c r="F78" s="708"/>
      <c r="G78" s="709"/>
      <c r="H78" s="709"/>
      <c r="I78" s="709"/>
      <c r="J78" s="709"/>
      <c r="K78" s="709"/>
      <c r="L78" s="709"/>
      <c r="M78" s="708"/>
      <c r="N78" s="709"/>
      <c r="O78" s="709"/>
      <c r="P78" s="709"/>
      <c r="Q78" s="710"/>
      <c r="R78" s="711"/>
    </row>
    <row r="79" spans="1:18" ht="30" customHeight="1" x14ac:dyDescent="0.3">
      <c r="A79" s="172" t="s">
        <v>380</v>
      </c>
      <c r="B79" s="707" t="s">
        <v>381</v>
      </c>
      <c r="C79" s="707"/>
      <c r="D79" s="707"/>
      <c r="E79" s="707"/>
      <c r="F79" s="708"/>
      <c r="G79" s="709"/>
      <c r="H79" s="709"/>
      <c r="I79" s="709"/>
      <c r="J79" s="709"/>
      <c r="K79" s="709"/>
      <c r="L79" s="709"/>
      <c r="M79" s="708"/>
      <c r="N79" s="709"/>
      <c r="O79" s="709"/>
      <c r="P79" s="709"/>
      <c r="Q79" s="712"/>
      <c r="R79" s="713"/>
    </row>
    <row r="80" spans="1:18" ht="30" customHeight="1" x14ac:dyDescent="0.3">
      <c r="A80" s="172" t="s">
        <v>382</v>
      </c>
      <c r="B80" s="707" t="s">
        <v>383</v>
      </c>
      <c r="C80" s="707"/>
      <c r="D80" s="707"/>
      <c r="E80" s="707"/>
      <c r="F80" s="708"/>
      <c r="G80" s="709"/>
      <c r="H80" s="709"/>
      <c r="I80" s="709"/>
      <c r="J80" s="709"/>
      <c r="K80" s="709"/>
      <c r="L80" s="709"/>
      <c r="M80" s="708"/>
      <c r="N80" s="709"/>
      <c r="O80" s="709"/>
      <c r="P80" s="709"/>
      <c r="Q80" s="710"/>
      <c r="R80" s="711"/>
    </row>
    <row r="81" spans="1:18" ht="30" customHeight="1" x14ac:dyDescent="0.3">
      <c r="A81" s="172" t="s">
        <v>384</v>
      </c>
      <c r="B81" s="707" t="s">
        <v>385</v>
      </c>
      <c r="C81" s="707"/>
      <c r="D81" s="707"/>
      <c r="E81" s="707"/>
      <c r="F81" s="708"/>
      <c r="G81" s="709"/>
      <c r="H81" s="709"/>
      <c r="I81" s="709"/>
      <c r="J81" s="709"/>
      <c r="K81" s="709"/>
      <c r="L81" s="709"/>
      <c r="M81" s="708"/>
      <c r="N81" s="709"/>
      <c r="O81" s="709"/>
      <c r="P81" s="709"/>
      <c r="Q81" s="710"/>
      <c r="R81" s="711"/>
    </row>
    <row r="82" spans="1:18" s="3" customFormat="1" ht="30" customHeight="1" x14ac:dyDescent="0.3">
      <c r="A82" s="172" t="s">
        <v>386</v>
      </c>
      <c r="B82" s="707" t="s">
        <v>387</v>
      </c>
      <c r="C82" s="707"/>
      <c r="D82" s="707"/>
      <c r="E82" s="707"/>
      <c r="F82" s="708"/>
      <c r="G82" s="709"/>
      <c r="H82" s="709"/>
      <c r="I82" s="709"/>
      <c r="J82" s="709"/>
      <c r="K82" s="709"/>
      <c r="L82" s="709"/>
      <c r="M82" s="708"/>
      <c r="N82" s="709"/>
      <c r="O82" s="709"/>
      <c r="P82" s="709"/>
      <c r="Q82" s="712"/>
      <c r="R82" s="713"/>
    </row>
    <row r="83" spans="1:18" ht="30" customHeight="1" x14ac:dyDescent="0.3">
      <c r="A83" s="172" t="s">
        <v>388</v>
      </c>
      <c r="B83" s="707" t="s">
        <v>389</v>
      </c>
      <c r="C83" s="707"/>
      <c r="D83" s="707"/>
      <c r="E83" s="707"/>
      <c r="F83" s="708"/>
      <c r="G83" s="709"/>
      <c r="H83" s="709"/>
      <c r="I83" s="709"/>
      <c r="J83" s="709"/>
      <c r="K83" s="709"/>
      <c r="L83" s="709"/>
      <c r="M83" s="708"/>
      <c r="N83" s="709"/>
      <c r="O83" s="709"/>
      <c r="P83" s="709"/>
      <c r="Q83" s="710"/>
      <c r="R83" s="711"/>
    </row>
    <row r="84" spans="1:18" ht="15" customHeight="1" x14ac:dyDescent="0.3">
      <c r="A84" s="393"/>
      <c r="B84" s="394"/>
      <c r="C84" s="394"/>
      <c r="D84" s="394"/>
      <c r="E84" s="394"/>
      <c r="F84" s="394"/>
      <c r="G84" s="394"/>
      <c r="H84" s="394"/>
      <c r="I84" s="394"/>
      <c r="J84" s="394"/>
      <c r="K84" s="394"/>
      <c r="L84" s="394"/>
      <c r="M84" s="394"/>
      <c r="N84" s="394"/>
      <c r="O84" s="394"/>
      <c r="P84" s="394"/>
      <c r="Q84" s="394"/>
      <c r="R84" s="395"/>
    </row>
    <row r="85" spans="1:18" ht="27" customHeight="1" x14ac:dyDescent="0.3">
      <c r="A85" s="455">
        <v>45292</v>
      </c>
      <c r="B85" s="456"/>
      <c r="C85" s="456"/>
      <c r="D85" s="456"/>
      <c r="E85" s="456"/>
      <c r="F85" s="456"/>
      <c r="G85" s="456"/>
      <c r="H85" s="456"/>
      <c r="I85" s="456"/>
      <c r="J85" s="456"/>
      <c r="K85" s="456"/>
      <c r="L85" s="456"/>
      <c r="M85" s="456"/>
      <c r="N85" s="456"/>
      <c r="O85" s="456"/>
      <c r="P85" s="456"/>
      <c r="Q85" s="456"/>
      <c r="R85" s="170" t="s">
        <v>390</v>
      </c>
    </row>
    <row r="86" spans="1:18" ht="21" x14ac:dyDescent="0.3">
      <c r="A86" s="65"/>
      <c r="B86" s="66"/>
      <c r="C86" s="66"/>
      <c r="D86" s="66"/>
      <c r="E86" s="375" t="s">
        <v>90</v>
      </c>
      <c r="F86" s="376"/>
      <c r="G86" s="376"/>
      <c r="H86" s="376"/>
      <c r="I86" s="376"/>
      <c r="J86" s="376"/>
      <c r="K86" s="376"/>
      <c r="L86" s="376"/>
      <c r="M86" s="376"/>
      <c r="N86" s="376"/>
      <c r="O86" s="72"/>
      <c r="P86" s="72"/>
      <c r="Q86" s="72"/>
      <c r="R86" s="73"/>
    </row>
    <row r="87" spans="1:18" ht="22.5" customHeight="1" x14ac:dyDescent="0.3">
      <c r="A87" s="67"/>
      <c r="B87" s="68"/>
      <c r="C87" s="68"/>
      <c r="D87" s="68"/>
      <c r="E87" s="377"/>
      <c r="F87" s="377"/>
      <c r="G87" s="377"/>
      <c r="H87" s="377"/>
      <c r="I87" s="377"/>
      <c r="J87" s="377"/>
      <c r="K87" s="377"/>
      <c r="L87" s="377"/>
      <c r="M87" s="377"/>
      <c r="N87" s="377"/>
      <c r="O87" s="452" t="s">
        <v>391</v>
      </c>
      <c r="P87" s="379"/>
      <c r="Q87" s="379"/>
      <c r="R87" s="380"/>
    </row>
    <row r="88" spans="1:18" ht="15" customHeight="1" x14ac:dyDescent="0.3">
      <c r="A88" s="67"/>
      <c r="B88" s="68"/>
      <c r="C88" s="68"/>
      <c r="D88" s="68"/>
      <c r="E88" s="377"/>
      <c r="F88" s="377"/>
      <c r="G88" s="377"/>
      <c r="H88" s="377"/>
      <c r="I88" s="377"/>
      <c r="J88" s="377"/>
      <c r="K88" s="377"/>
      <c r="L88" s="377"/>
      <c r="M88" s="377"/>
      <c r="N88" s="377"/>
      <c r="O88" s="381"/>
      <c r="P88" s="381"/>
      <c r="Q88" s="381"/>
      <c r="R88" s="380"/>
    </row>
    <row r="89" spans="1:18" ht="15" customHeight="1" x14ac:dyDescent="0.3">
      <c r="A89" s="67"/>
      <c r="B89" s="68"/>
      <c r="C89" s="68"/>
      <c r="D89" s="68"/>
      <c r="E89" s="377"/>
      <c r="F89" s="377"/>
      <c r="G89" s="377"/>
      <c r="H89" s="377"/>
      <c r="I89" s="377"/>
      <c r="J89" s="377"/>
      <c r="K89" s="377"/>
      <c r="L89" s="377"/>
      <c r="M89" s="377"/>
      <c r="N89" s="377"/>
      <c r="O89" s="381"/>
      <c r="P89" s="381"/>
      <c r="Q89" s="381"/>
      <c r="R89" s="380"/>
    </row>
    <row r="90" spans="1:18" ht="15" customHeight="1" x14ac:dyDescent="0.3">
      <c r="A90" s="67"/>
      <c r="B90" s="68"/>
      <c r="C90" s="69" t="s">
        <v>88</v>
      </c>
      <c r="D90" s="70"/>
      <c r="E90" s="377"/>
      <c r="F90" s="377"/>
      <c r="G90" s="377"/>
      <c r="H90" s="377"/>
      <c r="I90" s="377"/>
      <c r="J90" s="377"/>
      <c r="K90" s="377"/>
      <c r="L90" s="377"/>
      <c r="M90" s="377"/>
      <c r="N90" s="377"/>
      <c r="O90" s="698" t="s">
        <v>293</v>
      </c>
      <c r="P90" s="698"/>
      <c r="Q90" s="698"/>
      <c r="R90" s="699"/>
    </row>
    <row r="91" spans="1:18" ht="15.75" customHeight="1" x14ac:dyDescent="0.3">
      <c r="A91" s="67"/>
      <c r="B91" s="134"/>
      <c r="C91" s="134"/>
      <c r="D91" s="134"/>
      <c r="E91" s="378"/>
      <c r="F91" s="378"/>
      <c r="G91" s="378"/>
      <c r="H91" s="378"/>
      <c r="I91" s="378"/>
      <c r="J91" s="378"/>
      <c r="K91" s="378"/>
      <c r="L91" s="378"/>
      <c r="M91" s="378"/>
      <c r="N91" s="378"/>
      <c r="O91" s="700"/>
      <c r="P91" s="700"/>
      <c r="Q91" s="700"/>
      <c r="R91" s="699"/>
    </row>
    <row r="92" spans="1:18" ht="21" x14ac:dyDescent="0.4">
      <c r="A92" s="382" t="s">
        <v>89</v>
      </c>
      <c r="B92" s="383"/>
      <c r="C92" s="383"/>
      <c r="D92" s="383"/>
      <c r="E92" s="166">
        <f>E8</f>
        <v>2024</v>
      </c>
      <c r="F92" s="384" t="s">
        <v>294</v>
      </c>
      <c r="G92" s="385"/>
      <c r="H92" s="385"/>
      <c r="I92" s="385"/>
      <c r="J92" s="385"/>
      <c r="K92" s="385"/>
      <c r="L92" s="385"/>
      <c r="M92" s="385"/>
      <c r="N92" s="385"/>
      <c r="O92" s="385"/>
      <c r="P92" s="385"/>
      <c r="Q92" s="385"/>
      <c r="R92" s="386"/>
    </row>
    <row r="93" spans="1:18" ht="18" customHeight="1" x14ac:dyDescent="0.3">
      <c r="A93" s="370" t="s">
        <v>1</v>
      </c>
      <c r="B93" s="371"/>
      <c r="C93" s="371"/>
      <c r="D93" s="371"/>
      <c r="E93" s="371"/>
      <c r="F93" s="371"/>
      <c r="G93" s="372"/>
      <c r="H93" s="372"/>
      <c r="I93" s="371"/>
      <c r="J93" s="371"/>
      <c r="K93" s="371"/>
      <c r="L93" s="373"/>
      <c r="M93" s="374" t="s">
        <v>0</v>
      </c>
      <c r="N93" s="200"/>
      <c r="O93" s="200"/>
      <c r="P93" s="200"/>
      <c r="Q93" s="200"/>
      <c r="R93" s="201"/>
    </row>
    <row r="94" spans="1:18" ht="30" customHeight="1" x14ac:dyDescent="0.3">
      <c r="A94" s="410" t="str">
        <f>A10</f>
        <v/>
      </c>
      <c r="B94" s="411"/>
      <c r="C94" s="411"/>
      <c r="D94" s="411"/>
      <c r="E94" s="411"/>
      <c r="F94" s="411"/>
      <c r="G94" s="411"/>
      <c r="H94" s="411"/>
      <c r="I94" s="411"/>
      <c r="J94" s="411"/>
      <c r="K94" s="411"/>
      <c r="L94" s="412"/>
      <c r="M94" s="364" t="str">
        <f>M10</f>
        <v/>
      </c>
      <c r="N94" s="306"/>
      <c r="O94" s="306"/>
      <c r="P94" s="306"/>
      <c r="Q94" s="306"/>
      <c r="R94" s="308"/>
    </row>
    <row r="95" spans="1:18" ht="18" customHeight="1" x14ac:dyDescent="0.3">
      <c r="A95" s="365"/>
      <c r="B95" s="366"/>
      <c r="C95" s="366"/>
      <c r="D95" s="366"/>
      <c r="E95" s="366"/>
      <c r="F95" s="366"/>
      <c r="G95" s="366"/>
      <c r="H95" s="366"/>
      <c r="I95" s="366"/>
      <c r="J95" s="366"/>
      <c r="K95" s="366"/>
      <c r="L95" s="366"/>
      <c r="M95" s="366"/>
      <c r="N95" s="366"/>
      <c r="O95" s="366"/>
      <c r="P95" s="366"/>
      <c r="Q95" s="366"/>
      <c r="R95" s="367"/>
    </row>
    <row r="96" spans="1:18" ht="36" customHeight="1" x14ac:dyDescent="0.3">
      <c r="A96" s="171" t="s">
        <v>295</v>
      </c>
      <c r="B96" s="705" t="s">
        <v>61</v>
      </c>
      <c r="C96" s="332"/>
      <c r="D96" s="332"/>
      <c r="E96" s="333"/>
      <c r="F96" s="476" t="s">
        <v>296</v>
      </c>
      <c r="G96" s="476"/>
      <c r="H96" s="476"/>
      <c r="I96" s="476"/>
      <c r="J96" s="476"/>
      <c r="K96" s="476"/>
      <c r="L96" s="476"/>
      <c r="M96" s="476" t="s">
        <v>190</v>
      </c>
      <c r="N96" s="476"/>
      <c r="O96" s="476"/>
      <c r="P96" s="476"/>
      <c r="Q96" s="476" t="s">
        <v>191</v>
      </c>
      <c r="R96" s="706"/>
    </row>
    <row r="97" spans="1:18" ht="30" customHeight="1" x14ac:dyDescent="0.3">
      <c r="A97" s="172" t="s">
        <v>392</v>
      </c>
      <c r="B97" s="707" t="s">
        <v>393</v>
      </c>
      <c r="C97" s="707"/>
      <c r="D97" s="707"/>
      <c r="E97" s="707"/>
      <c r="F97" s="714"/>
      <c r="G97" s="715"/>
      <c r="H97" s="715"/>
      <c r="I97" s="715"/>
      <c r="J97" s="715"/>
      <c r="K97" s="715"/>
      <c r="L97" s="715"/>
      <c r="M97" s="714"/>
      <c r="N97" s="715"/>
      <c r="O97" s="715"/>
      <c r="P97" s="715"/>
      <c r="Q97" s="712"/>
      <c r="R97" s="713"/>
    </row>
    <row r="98" spans="1:18" ht="30" customHeight="1" x14ac:dyDescent="0.3">
      <c r="A98" s="172" t="s">
        <v>394</v>
      </c>
      <c r="B98" s="707" t="s">
        <v>395</v>
      </c>
      <c r="C98" s="707"/>
      <c r="D98" s="707"/>
      <c r="E98" s="707"/>
      <c r="F98" s="708"/>
      <c r="G98" s="709"/>
      <c r="H98" s="709"/>
      <c r="I98" s="709"/>
      <c r="J98" s="709"/>
      <c r="K98" s="709"/>
      <c r="L98" s="709"/>
      <c r="M98" s="708"/>
      <c r="N98" s="709"/>
      <c r="O98" s="709"/>
      <c r="P98" s="709"/>
      <c r="Q98" s="710"/>
      <c r="R98" s="711"/>
    </row>
    <row r="99" spans="1:18" ht="30" customHeight="1" x14ac:dyDescent="0.3">
      <c r="A99" s="172" t="s">
        <v>396</v>
      </c>
      <c r="B99" s="707" t="s">
        <v>397</v>
      </c>
      <c r="C99" s="707"/>
      <c r="D99" s="707"/>
      <c r="E99" s="707"/>
      <c r="F99" s="708"/>
      <c r="G99" s="709"/>
      <c r="H99" s="709"/>
      <c r="I99" s="709"/>
      <c r="J99" s="709"/>
      <c r="K99" s="709"/>
      <c r="L99" s="709"/>
      <c r="M99" s="708"/>
      <c r="N99" s="709"/>
      <c r="O99" s="709"/>
      <c r="P99" s="709"/>
      <c r="Q99" s="710"/>
      <c r="R99" s="711"/>
    </row>
    <row r="100" spans="1:18" ht="30.75" customHeight="1" x14ac:dyDescent="0.3">
      <c r="A100" s="172" t="s">
        <v>398</v>
      </c>
      <c r="B100" s="707" t="s">
        <v>399</v>
      </c>
      <c r="C100" s="707"/>
      <c r="D100" s="707"/>
      <c r="E100" s="707"/>
      <c r="F100" s="708"/>
      <c r="G100" s="709"/>
      <c r="H100" s="709"/>
      <c r="I100" s="709"/>
      <c r="J100" s="709"/>
      <c r="K100" s="709"/>
      <c r="L100" s="709"/>
      <c r="M100" s="708"/>
      <c r="N100" s="709"/>
      <c r="O100" s="709"/>
      <c r="P100" s="709"/>
      <c r="Q100" s="712"/>
      <c r="R100" s="713"/>
    </row>
    <row r="101" spans="1:18" ht="30" customHeight="1" x14ac:dyDescent="0.3">
      <c r="A101" s="172" t="s">
        <v>400</v>
      </c>
      <c r="B101" s="707" t="s">
        <v>401</v>
      </c>
      <c r="C101" s="707"/>
      <c r="D101" s="707"/>
      <c r="E101" s="707"/>
      <c r="F101" s="708"/>
      <c r="G101" s="709"/>
      <c r="H101" s="709"/>
      <c r="I101" s="709"/>
      <c r="J101" s="709"/>
      <c r="K101" s="709"/>
      <c r="L101" s="709"/>
      <c r="M101" s="708"/>
      <c r="N101" s="709"/>
      <c r="O101" s="709"/>
      <c r="P101" s="709"/>
      <c r="Q101" s="710"/>
      <c r="R101" s="711"/>
    </row>
    <row r="102" spans="1:18" ht="30" customHeight="1" x14ac:dyDescent="0.3">
      <c r="A102" s="172" t="s">
        <v>402</v>
      </c>
      <c r="B102" s="707" t="s">
        <v>403</v>
      </c>
      <c r="C102" s="707"/>
      <c r="D102" s="707"/>
      <c r="E102" s="707"/>
      <c r="F102" s="708"/>
      <c r="G102" s="709"/>
      <c r="H102" s="709"/>
      <c r="I102" s="709"/>
      <c r="J102" s="709"/>
      <c r="K102" s="709"/>
      <c r="L102" s="709"/>
      <c r="M102" s="708"/>
      <c r="N102" s="709"/>
      <c r="O102" s="709"/>
      <c r="P102" s="709"/>
      <c r="Q102" s="710"/>
      <c r="R102" s="711"/>
    </row>
    <row r="103" spans="1:18" ht="30" customHeight="1" x14ac:dyDescent="0.3">
      <c r="A103" s="172" t="s">
        <v>404</v>
      </c>
      <c r="B103" s="707" t="s">
        <v>405</v>
      </c>
      <c r="C103" s="707"/>
      <c r="D103" s="707"/>
      <c r="E103" s="707"/>
      <c r="F103" s="708"/>
      <c r="G103" s="709"/>
      <c r="H103" s="709"/>
      <c r="I103" s="709"/>
      <c r="J103" s="709"/>
      <c r="K103" s="709"/>
      <c r="L103" s="709"/>
      <c r="M103" s="708"/>
      <c r="N103" s="709"/>
      <c r="O103" s="709"/>
      <c r="P103" s="709"/>
      <c r="Q103" s="712"/>
      <c r="R103" s="713"/>
    </row>
    <row r="104" spans="1:18" ht="30" customHeight="1" x14ac:dyDescent="0.3">
      <c r="A104" s="172" t="s">
        <v>406</v>
      </c>
      <c r="B104" s="707" t="s">
        <v>407</v>
      </c>
      <c r="C104" s="707"/>
      <c r="D104" s="707"/>
      <c r="E104" s="707"/>
      <c r="F104" s="708"/>
      <c r="G104" s="709"/>
      <c r="H104" s="709"/>
      <c r="I104" s="709"/>
      <c r="J104" s="709"/>
      <c r="K104" s="709"/>
      <c r="L104" s="709"/>
      <c r="M104" s="708"/>
      <c r="N104" s="709"/>
      <c r="O104" s="709"/>
      <c r="P104" s="709"/>
      <c r="Q104" s="710"/>
      <c r="R104" s="711"/>
    </row>
    <row r="105" spans="1:18" ht="30" customHeight="1" x14ac:dyDescent="0.3">
      <c r="A105" s="172" t="s">
        <v>408</v>
      </c>
      <c r="B105" s="707" t="s">
        <v>409</v>
      </c>
      <c r="C105" s="707"/>
      <c r="D105" s="707"/>
      <c r="E105" s="707"/>
      <c r="F105" s="708"/>
      <c r="G105" s="709"/>
      <c r="H105" s="709"/>
      <c r="I105" s="709"/>
      <c r="J105" s="709"/>
      <c r="K105" s="709"/>
      <c r="L105" s="709"/>
      <c r="M105" s="708"/>
      <c r="N105" s="709"/>
      <c r="O105" s="709"/>
      <c r="P105" s="709"/>
      <c r="Q105" s="710"/>
      <c r="R105" s="711"/>
    </row>
    <row r="106" spans="1:18" ht="30" customHeight="1" x14ac:dyDescent="0.3">
      <c r="A106" s="172" t="s">
        <v>410</v>
      </c>
      <c r="B106" s="707" t="s">
        <v>411</v>
      </c>
      <c r="C106" s="707"/>
      <c r="D106" s="707"/>
      <c r="E106" s="707"/>
      <c r="F106" s="708"/>
      <c r="G106" s="709"/>
      <c r="H106" s="709"/>
      <c r="I106" s="709"/>
      <c r="J106" s="709"/>
      <c r="K106" s="709"/>
      <c r="L106" s="709"/>
      <c r="M106" s="708"/>
      <c r="N106" s="709"/>
      <c r="O106" s="709"/>
      <c r="P106" s="709"/>
      <c r="Q106" s="712"/>
      <c r="R106" s="713"/>
    </row>
    <row r="107" spans="1:18" ht="30" customHeight="1" x14ac:dyDescent="0.3">
      <c r="A107" s="172" t="s">
        <v>412</v>
      </c>
      <c r="B107" s="707" t="s">
        <v>413</v>
      </c>
      <c r="C107" s="707"/>
      <c r="D107" s="707"/>
      <c r="E107" s="707"/>
      <c r="F107" s="708"/>
      <c r="G107" s="709"/>
      <c r="H107" s="709"/>
      <c r="I107" s="709"/>
      <c r="J107" s="709"/>
      <c r="K107" s="709"/>
      <c r="L107" s="709"/>
      <c r="M107" s="708"/>
      <c r="N107" s="709"/>
      <c r="O107" s="709"/>
      <c r="P107" s="709"/>
      <c r="Q107" s="710"/>
      <c r="R107" s="711"/>
    </row>
    <row r="108" spans="1:18" ht="30" customHeight="1" x14ac:dyDescent="0.3">
      <c r="A108" s="172" t="s">
        <v>414</v>
      </c>
      <c r="B108" s="707" t="s">
        <v>415</v>
      </c>
      <c r="C108" s="707"/>
      <c r="D108" s="707"/>
      <c r="E108" s="707"/>
      <c r="F108" s="708"/>
      <c r="G108" s="709"/>
      <c r="H108" s="709"/>
      <c r="I108" s="709"/>
      <c r="J108" s="709"/>
      <c r="K108" s="709"/>
      <c r="L108" s="709"/>
      <c r="M108" s="708"/>
      <c r="N108" s="709"/>
      <c r="O108" s="709"/>
      <c r="P108" s="709"/>
      <c r="Q108" s="710"/>
      <c r="R108" s="711"/>
    </row>
    <row r="109" spans="1:18" ht="30" customHeight="1" x14ac:dyDescent="0.3">
      <c r="A109" s="172" t="s">
        <v>416</v>
      </c>
      <c r="B109" s="707" t="s">
        <v>417</v>
      </c>
      <c r="C109" s="707"/>
      <c r="D109" s="707"/>
      <c r="E109" s="707"/>
      <c r="F109" s="708"/>
      <c r="G109" s="709"/>
      <c r="H109" s="709"/>
      <c r="I109" s="709"/>
      <c r="J109" s="709"/>
      <c r="K109" s="709"/>
      <c r="L109" s="709"/>
      <c r="M109" s="708"/>
      <c r="N109" s="709"/>
      <c r="O109" s="709"/>
      <c r="P109" s="709"/>
      <c r="Q109" s="712"/>
      <c r="R109" s="713"/>
    </row>
    <row r="110" spans="1:18" ht="30" customHeight="1" x14ac:dyDescent="0.3">
      <c r="A110" s="172" t="s">
        <v>418</v>
      </c>
      <c r="B110" s="707" t="s">
        <v>419</v>
      </c>
      <c r="C110" s="707"/>
      <c r="D110" s="707"/>
      <c r="E110" s="707"/>
      <c r="F110" s="708"/>
      <c r="G110" s="709"/>
      <c r="H110" s="709"/>
      <c r="I110" s="709"/>
      <c r="J110" s="709"/>
      <c r="K110" s="709"/>
      <c r="L110" s="709"/>
      <c r="M110" s="708"/>
      <c r="N110" s="709"/>
      <c r="O110" s="709"/>
      <c r="P110" s="709"/>
      <c r="Q110" s="710"/>
      <c r="R110" s="711"/>
    </row>
    <row r="111" spans="1:18" ht="30" customHeight="1" x14ac:dyDescent="0.3">
      <c r="A111" s="172" t="s">
        <v>420</v>
      </c>
      <c r="B111" s="707" t="s">
        <v>421</v>
      </c>
      <c r="C111" s="707"/>
      <c r="D111" s="707"/>
      <c r="E111" s="707"/>
      <c r="F111" s="708"/>
      <c r="G111" s="709"/>
      <c r="H111" s="709"/>
      <c r="I111" s="709"/>
      <c r="J111" s="709"/>
      <c r="K111" s="709"/>
      <c r="L111" s="709"/>
      <c r="M111" s="708"/>
      <c r="N111" s="709"/>
      <c r="O111" s="709"/>
      <c r="P111" s="709"/>
      <c r="Q111" s="710"/>
      <c r="R111" s="711"/>
    </row>
    <row r="112" spans="1:18" ht="30" customHeight="1" x14ac:dyDescent="0.3">
      <c r="A112" s="172" t="s">
        <v>422</v>
      </c>
      <c r="B112" s="707" t="s">
        <v>423</v>
      </c>
      <c r="C112" s="707"/>
      <c r="D112" s="707"/>
      <c r="E112" s="707"/>
      <c r="F112" s="708"/>
      <c r="G112" s="709"/>
      <c r="H112" s="709"/>
      <c r="I112" s="709"/>
      <c r="J112" s="709"/>
      <c r="K112" s="709"/>
      <c r="L112" s="709"/>
      <c r="M112" s="708"/>
      <c r="N112" s="709"/>
      <c r="O112" s="709"/>
      <c r="P112" s="709"/>
      <c r="Q112" s="712"/>
      <c r="R112" s="713"/>
    </row>
    <row r="113" spans="1:18" ht="30" customHeight="1" x14ac:dyDescent="0.3">
      <c r="A113" s="172" t="s">
        <v>424</v>
      </c>
      <c r="B113" s="707" t="s">
        <v>425</v>
      </c>
      <c r="C113" s="707"/>
      <c r="D113" s="707"/>
      <c r="E113" s="707"/>
      <c r="F113" s="708"/>
      <c r="G113" s="709"/>
      <c r="H113" s="709"/>
      <c r="I113" s="709"/>
      <c r="J113" s="709"/>
      <c r="K113" s="709"/>
      <c r="L113" s="709"/>
      <c r="M113" s="708"/>
      <c r="N113" s="709"/>
      <c r="O113" s="709"/>
      <c r="P113" s="709"/>
      <c r="Q113" s="710"/>
      <c r="R113" s="711"/>
    </row>
    <row r="114" spans="1:18" ht="30" customHeight="1" x14ac:dyDescent="0.3">
      <c r="A114" s="172" t="s">
        <v>426</v>
      </c>
      <c r="B114" s="707" t="s">
        <v>427</v>
      </c>
      <c r="C114" s="707"/>
      <c r="D114" s="707"/>
      <c r="E114" s="707"/>
      <c r="F114" s="708"/>
      <c r="G114" s="709"/>
      <c r="H114" s="709"/>
      <c r="I114" s="709"/>
      <c r="J114" s="709"/>
      <c r="K114" s="709"/>
      <c r="L114" s="709"/>
      <c r="M114" s="708"/>
      <c r="N114" s="709"/>
      <c r="O114" s="709"/>
      <c r="P114" s="709"/>
      <c r="Q114" s="710"/>
      <c r="R114" s="711"/>
    </row>
    <row r="115" spans="1:18" ht="30" customHeight="1" x14ac:dyDescent="0.3">
      <c r="A115" s="172" t="s">
        <v>428</v>
      </c>
      <c r="B115" s="707" t="s">
        <v>429</v>
      </c>
      <c r="C115" s="707"/>
      <c r="D115" s="707"/>
      <c r="E115" s="707"/>
      <c r="F115" s="708"/>
      <c r="G115" s="709"/>
      <c r="H115" s="709"/>
      <c r="I115" s="709"/>
      <c r="J115" s="709"/>
      <c r="K115" s="709"/>
      <c r="L115" s="709"/>
      <c r="M115" s="708"/>
      <c r="N115" s="709"/>
      <c r="O115" s="709"/>
      <c r="P115" s="709"/>
      <c r="Q115" s="712"/>
      <c r="R115" s="713"/>
    </row>
    <row r="116" spans="1:18" ht="30" customHeight="1" x14ac:dyDescent="0.3">
      <c r="A116" s="172" t="s">
        <v>430</v>
      </c>
      <c r="B116" s="707" t="s">
        <v>431</v>
      </c>
      <c r="C116" s="707"/>
      <c r="D116" s="707"/>
      <c r="E116" s="707"/>
      <c r="F116" s="708"/>
      <c r="G116" s="709"/>
      <c r="H116" s="709"/>
      <c r="I116" s="709"/>
      <c r="J116" s="709"/>
      <c r="K116" s="709"/>
      <c r="L116" s="709"/>
      <c r="M116" s="708"/>
      <c r="N116" s="709"/>
      <c r="O116" s="709"/>
      <c r="P116" s="709"/>
      <c r="Q116" s="710"/>
      <c r="R116" s="711"/>
    </row>
    <row r="117" spans="1:18" ht="30" customHeight="1" x14ac:dyDescent="0.3">
      <c r="A117" s="172" t="s">
        <v>432</v>
      </c>
      <c r="B117" s="707" t="s">
        <v>433</v>
      </c>
      <c r="C117" s="707"/>
      <c r="D117" s="707"/>
      <c r="E117" s="707"/>
      <c r="F117" s="708"/>
      <c r="G117" s="709"/>
      <c r="H117" s="709"/>
      <c r="I117" s="709"/>
      <c r="J117" s="709"/>
      <c r="K117" s="709"/>
      <c r="L117" s="709"/>
      <c r="M117" s="708"/>
      <c r="N117" s="709"/>
      <c r="O117" s="709"/>
      <c r="P117" s="709"/>
      <c r="Q117" s="710"/>
      <c r="R117" s="711"/>
    </row>
    <row r="118" spans="1:18" ht="30" customHeight="1" x14ac:dyDescent="0.3">
      <c r="A118" s="172" t="s">
        <v>434</v>
      </c>
      <c r="B118" s="707" t="s">
        <v>435</v>
      </c>
      <c r="C118" s="707"/>
      <c r="D118" s="707"/>
      <c r="E118" s="707"/>
      <c r="F118" s="708"/>
      <c r="G118" s="709"/>
      <c r="H118" s="709"/>
      <c r="I118" s="709"/>
      <c r="J118" s="709"/>
      <c r="K118" s="709"/>
      <c r="L118" s="709"/>
      <c r="M118" s="708"/>
      <c r="N118" s="709"/>
      <c r="O118" s="709"/>
      <c r="P118" s="709"/>
      <c r="Q118" s="712"/>
      <c r="R118" s="713"/>
    </row>
    <row r="119" spans="1:18" ht="30" customHeight="1" x14ac:dyDescent="0.3">
      <c r="A119" s="172" t="s">
        <v>436</v>
      </c>
      <c r="B119" s="707" t="s">
        <v>437</v>
      </c>
      <c r="C119" s="707"/>
      <c r="D119" s="707"/>
      <c r="E119" s="707"/>
      <c r="F119" s="708"/>
      <c r="G119" s="709"/>
      <c r="H119" s="709"/>
      <c r="I119" s="709"/>
      <c r="J119" s="709"/>
      <c r="K119" s="709"/>
      <c r="L119" s="709"/>
      <c r="M119" s="708"/>
      <c r="N119" s="709"/>
      <c r="O119" s="709"/>
      <c r="P119" s="709"/>
      <c r="Q119" s="710"/>
      <c r="R119" s="711"/>
    </row>
    <row r="120" spans="1:18" ht="30" customHeight="1" x14ac:dyDescent="0.3">
      <c r="A120" s="172" t="s">
        <v>438</v>
      </c>
      <c r="B120" s="707" t="s">
        <v>439</v>
      </c>
      <c r="C120" s="707"/>
      <c r="D120" s="707"/>
      <c r="E120" s="707"/>
      <c r="F120" s="708"/>
      <c r="G120" s="709"/>
      <c r="H120" s="709"/>
      <c r="I120" s="709"/>
      <c r="J120" s="709"/>
      <c r="K120" s="709"/>
      <c r="L120" s="709"/>
      <c r="M120" s="708"/>
      <c r="N120" s="709"/>
      <c r="O120" s="709"/>
      <c r="P120" s="709"/>
      <c r="Q120" s="710"/>
      <c r="R120" s="711"/>
    </row>
    <row r="121" spans="1:18" s="3" customFormat="1" ht="30" customHeight="1" x14ac:dyDescent="0.3">
      <c r="A121" s="172" t="s">
        <v>440</v>
      </c>
      <c r="B121" s="707" t="s">
        <v>441</v>
      </c>
      <c r="C121" s="707"/>
      <c r="D121" s="707"/>
      <c r="E121" s="707"/>
      <c r="F121" s="708"/>
      <c r="G121" s="709"/>
      <c r="H121" s="709"/>
      <c r="I121" s="709"/>
      <c r="J121" s="709"/>
      <c r="K121" s="709"/>
      <c r="L121" s="709"/>
      <c r="M121" s="708"/>
      <c r="N121" s="709"/>
      <c r="O121" s="709"/>
      <c r="P121" s="709"/>
      <c r="Q121" s="712"/>
      <c r="R121" s="713"/>
    </row>
    <row r="122" spans="1:18" ht="30" customHeight="1" x14ac:dyDescent="0.3">
      <c r="A122" s="172" t="s">
        <v>442</v>
      </c>
      <c r="B122" s="707" t="s">
        <v>443</v>
      </c>
      <c r="C122" s="707"/>
      <c r="D122" s="707"/>
      <c r="E122" s="707"/>
      <c r="F122" s="708"/>
      <c r="G122" s="709"/>
      <c r="H122" s="709"/>
      <c r="I122" s="709"/>
      <c r="J122" s="709"/>
      <c r="K122" s="709"/>
      <c r="L122" s="709"/>
      <c r="M122" s="708"/>
      <c r="N122" s="709"/>
      <c r="O122" s="709"/>
      <c r="P122" s="709"/>
      <c r="Q122" s="710"/>
      <c r="R122" s="711"/>
    </row>
    <row r="123" spans="1:18" ht="30" customHeight="1" x14ac:dyDescent="0.3">
      <c r="A123" s="172" t="s">
        <v>444</v>
      </c>
      <c r="B123" s="707" t="s">
        <v>445</v>
      </c>
      <c r="C123" s="707"/>
      <c r="D123" s="707"/>
      <c r="E123" s="707"/>
      <c r="F123" s="708"/>
      <c r="G123" s="709"/>
      <c r="H123" s="709"/>
      <c r="I123" s="709"/>
      <c r="J123" s="709"/>
      <c r="K123" s="709"/>
      <c r="L123" s="709"/>
      <c r="M123" s="708"/>
      <c r="N123" s="709"/>
      <c r="O123" s="709"/>
      <c r="P123" s="709"/>
      <c r="Q123" s="710"/>
      <c r="R123" s="711"/>
    </row>
    <row r="124" spans="1:18" ht="30" customHeight="1" x14ac:dyDescent="0.3">
      <c r="A124" s="172" t="s">
        <v>446</v>
      </c>
      <c r="B124" s="707" t="s">
        <v>447</v>
      </c>
      <c r="C124" s="707"/>
      <c r="D124" s="707"/>
      <c r="E124" s="707"/>
      <c r="F124" s="708"/>
      <c r="G124" s="709"/>
      <c r="H124" s="709"/>
      <c r="I124" s="709"/>
      <c r="J124" s="709"/>
      <c r="K124" s="709"/>
      <c r="L124" s="709"/>
      <c r="M124" s="708"/>
      <c r="N124" s="709"/>
      <c r="O124" s="709"/>
      <c r="P124" s="709"/>
      <c r="Q124" s="712"/>
      <c r="R124" s="713"/>
    </row>
    <row r="125" spans="1:18" ht="30" customHeight="1" x14ac:dyDescent="0.3">
      <c r="A125" s="172" t="s">
        <v>448</v>
      </c>
      <c r="B125" s="707" t="s">
        <v>449</v>
      </c>
      <c r="C125" s="707"/>
      <c r="D125" s="707"/>
      <c r="E125" s="707"/>
      <c r="F125" s="708"/>
      <c r="G125" s="709"/>
      <c r="H125" s="709"/>
      <c r="I125" s="709"/>
      <c r="J125" s="709"/>
      <c r="K125" s="709"/>
      <c r="L125" s="709"/>
      <c r="M125" s="708"/>
      <c r="N125" s="709"/>
      <c r="O125" s="709"/>
      <c r="P125" s="709"/>
      <c r="Q125" s="710"/>
      <c r="R125" s="711"/>
    </row>
    <row r="126" spans="1:18" ht="15" customHeight="1" x14ac:dyDescent="0.3">
      <c r="A126" s="393"/>
      <c r="B126" s="394"/>
      <c r="C126" s="394"/>
      <c r="D126" s="394"/>
      <c r="E126" s="394"/>
      <c r="F126" s="394"/>
      <c r="G126" s="394"/>
      <c r="H126" s="394"/>
      <c r="I126" s="394"/>
      <c r="J126" s="394"/>
      <c r="K126" s="394"/>
      <c r="L126" s="394"/>
      <c r="M126" s="394"/>
      <c r="N126" s="394"/>
      <c r="O126" s="394"/>
      <c r="P126" s="394"/>
      <c r="Q126" s="394"/>
      <c r="R126" s="395"/>
    </row>
    <row r="127" spans="1:18" ht="27" customHeight="1" x14ac:dyDescent="0.3">
      <c r="A127" s="455">
        <v>45292</v>
      </c>
      <c r="B127" s="456"/>
      <c r="C127" s="456"/>
      <c r="D127" s="456"/>
      <c r="E127" s="456"/>
      <c r="F127" s="456"/>
      <c r="G127" s="456"/>
      <c r="H127" s="456"/>
      <c r="I127" s="456"/>
      <c r="J127" s="456"/>
      <c r="K127" s="456"/>
      <c r="L127" s="456"/>
      <c r="M127" s="456"/>
      <c r="N127" s="456"/>
      <c r="O127" s="456"/>
      <c r="P127" s="456"/>
      <c r="Q127" s="456"/>
      <c r="R127" s="170" t="s">
        <v>450</v>
      </c>
    </row>
    <row r="128" spans="1:18" ht="21" x14ac:dyDescent="0.3">
      <c r="A128" s="65"/>
      <c r="B128" s="66"/>
      <c r="C128" s="66"/>
      <c r="D128" s="66"/>
      <c r="E128" s="375" t="s">
        <v>90</v>
      </c>
      <c r="F128" s="376"/>
      <c r="G128" s="376"/>
      <c r="H128" s="376"/>
      <c r="I128" s="376"/>
      <c r="J128" s="376"/>
      <c r="K128" s="376"/>
      <c r="L128" s="376"/>
      <c r="M128" s="376"/>
      <c r="N128" s="376"/>
      <c r="O128" s="72"/>
      <c r="P128" s="72"/>
      <c r="Q128" s="72"/>
      <c r="R128" s="73"/>
    </row>
    <row r="129" spans="1:20" ht="22.5" customHeight="1" x14ac:dyDescent="0.3">
      <c r="A129" s="67"/>
      <c r="B129" s="68"/>
      <c r="C129" s="68"/>
      <c r="D129" s="68"/>
      <c r="E129" s="377"/>
      <c r="F129" s="377"/>
      <c r="G129" s="377"/>
      <c r="H129" s="377"/>
      <c r="I129" s="377"/>
      <c r="J129" s="377"/>
      <c r="K129" s="377"/>
      <c r="L129" s="377"/>
      <c r="M129" s="377"/>
      <c r="N129" s="377"/>
      <c r="O129" s="452" t="s">
        <v>451</v>
      </c>
      <c r="P129" s="379"/>
      <c r="Q129" s="379"/>
      <c r="R129" s="380"/>
    </row>
    <row r="130" spans="1:20" ht="15" customHeight="1" x14ac:dyDescent="0.3">
      <c r="A130" s="67"/>
      <c r="B130" s="68"/>
      <c r="C130" s="68"/>
      <c r="D130" s="68"/>
      <c r="E130" s="377"/>
      <c r="F130" s="377"/>
      <c r="G130" s="377"/>
      <c r="H130" s="377"/>
      <c r="I130" s="377"/>
      <c r="J130" s="377"/>
      <c r="K130" s="377"/>
      <c r="L130" s="377"/>
      <c r="M130" s="377"/>
      <c r="N130" s="377"/>
      <c r="O130" s="381"/>
      <c r="P130" s="381"/>
      <c r="Q130" s="381"/>
      <c r="R130" s="380"/>
    </row>
    <row r="131" spans="1:20" ht="15" customHeight="1" x14ac:dyDescent="0.3">
      <c r="A131" s="67"/>
      <c r="B131" s="68"/>
      <c r="C131" s="68"/>
      <c r="D131" s="68"/>
      <c r="E131" s="377"/>
      <c r="F131" s="377"/>
      <c r="G131" s="377"/>
      <c r="H131" s="377"/>
      <c r="I131" s="377"/>
      <c r="J131" s="377"/>
      <c r="K131" s="377"/>
      <c r="L131" s="377"/>
      <c r="M131" s="377"/>
      <c r="N131" s="377"/>
      <c r="O131" s="381"/>
      <c r="P131" s="381"/>
      <c r="Q131" s="381"/>
      <c r="R131" s="380"/>
    </row>
    <row r="132" spans="1:20" ht="15" customHeight="1" x14ac:dyDescent="0.3">
      <c r="A132" s="67"/>
      <c r="B132" s="68"/>
      <c r="C132" s="69" t="s">
        <v>88</v>
      </c>
      <c r="D132" s="70"/>
      <c r="E132" s="377"/>
      <c r="F132" s="377"/>
      <c r="G132" s="377"/>
      <c r="H132" s="377"/>
      <c r="I132" s="377"/>
      <c r="J132" s="377"/>
      <c r="K132" s="377"/>
      <c r="L132" s="377"/>
      <c r="M132" s="377"/>
      <c r="N132" s="377"/>
      <c r="O132" s="698" t="s">
        <v>293</v>
      </c>
      <c r="P132" s="698"/>
      <c r="Q132" s="698"/>
      <c r="R132" s="699"/>
    </row>
    <row r="133" spans="1:20" ht="15.75" customHeight="1" x14ac:dyDescent="0.3">
      <c r="A133" s="67"/>
      <c r="B133" s="134"/>
      <c r="C133" s="134"/>
      <c r="D133" s="134"/>
      <c r="E133" s="378"/>
      <c r="F133" s="378"/>
      <c r="G133" s="378"/>
      <c r="H133" s="378"/>
      <c r="I133" s="378"/>
      <c r="J133" s="378"/>
      <c r="K133" s="378"/>
      <c r="L133" s="378"/>
      <c r="M133" s="378"/>
      <c r="N133" s="378"/>
      <c r="O133" s="700"/>
      <c r="P133" s="700"/>
      <c r="Q133" s="700"/>
      <c r="R133" s="699"/>
    </row>
    <row r="134" spans="1:20" ht="21" x14ac:dyDescent="0.4">
      <c r="A134" s="382" t="s">
        <v>89</v>
      </c>
      <c r="B134" s="383"/>
      <c r="C134" s="383"/>
      <c r="D134" s="383"/>
      <c r="E134" s="166">
        <f>E8</f>
        <v>2024</v>
      </c>
      <c r="F134" s="384" t="s">
        <v>294</v>
      </c>
      <c r="G134" s="385"/>
      <c r="H134" s="385"/>
      <c r="I134" s="385"/>
      <c r="J134" s="385"/>
      <c r="K134" s="385"/>
      <c r="L134" s="385"/>
      <c r="M134" s="385"/>
      <c r="N134" s="385"/>
      <c r="O134" s="385"/>
      <c r="P134" s="385"/>
      <c r="Q134" s="385"/>
      <c r="R134" s="386"/>
    </row>
    <row r="135" spans="1:20" ht="18" customHeight="1" x14ac:dyDescent="0.3">
      <c r="A135" s="370" t="s">
        <v>1</v>
      </c>
      <c r="B135" s="371"/>
      <c r="C135" s="371"/>
      <c r="D135" s="371"/>
      <c r="E135" s="371"/>
      <c r="F135" s="371"/>
      <c r="G135" s="372"/>
      <c r="H135" s="372"/>
      <c r="I135" s="371"/>
      <c r="J135" s="371"/>
      <c r="K135" s="371"/>
      <c r="L135" s="373"/>
      <c r="M135" s="374" t="s">
        <v>0</v>
      </c>
      <c r="N135" s="200"/>
      <c r="O135" s="200"/>
      <c r="P135" s="200"/>
      <c r="Q135" s="200"/>
      <c r="R135" s="201"/>
    </row>
    <row r="136" spans="1:20" ht="30" customHeight="1" x14ac:dyDescent="0.3">
      <c r="A136" s="410" t="str">
        <f>A10</f>
        <v/>
      </c>
      <c r="B136" s="411"/>
      <c r="C136" s="411"/>
      <c r="D136" s="411"/>
      <c r="E136" s="411"/>
      <c r="F136" s="411"/>
      <c r="G136" s="411"/>
      <c r="H136" s="411"/>
      <c r="I136" s="411"/>
      <c r="J136" s="411"/>
      <c r="K136" s="411"/>
      <c r="L136" s="412"/>
      <c r="M136" s="574" t="str">
        <f>M10</f>
        <v/>
      </c>
      <c r="N136" s="575"/>
      <c r="O136" s="575"/>
      <c r="P136" s="575"/>
      <c r="Q136" s="575"/>
      <c r="R136" s="576"/>
    </row>
    <row r="137" spans="1:20" ht="18" customHeight="1" x14ac:dyDescent="0.3">
      <c r="A137" s="365"/>
      <c r="B137" s="366"/>
      <c r="C137" s="366"/>
      <c r="D137" s="366"/>
      <c r="E137" s="366"/>
      <c r="F137" s="366"/>
      <c r="G137" s="366"/>
      <c r="H137" s="366"/>
      <c r="I137" s="366"/>
      <c r="J137" s="366"/>
      <c r="K137" s="366"/>
      <c r="L137" s="366"/>
      <c r="M137" s="366"/>
      <c r="N137" s="366"/>
      <c r="O137" s="366"/>
      <c r="P137" s="366"/>
      <c r="Q137" s="366"/>
      <c r="R137" s="367"/>
    </row>
    <row r="138" spans="1:20" ht="36" customHeight="1" x14ac:dyDescent="0.3">
      <c r="A138" s="171" t="s">
        <v>295</v>
      </c>
      <c r="B138" s="705" t="s">
        <v>61</v>
      </c>
      <c r="C138" s="332"/>
      <c r="D138" s="332"/>
      <c r="E138" s="333"/>
      <c r="F138" s="476" t="s">
        <v>296</v>
      </c>
      <c r="G138" s="476"/>
      <c r="H138" s="476"/>
      <c r="I138" s="476"/>
      <c r="J138" s="476"/>
      <c r="K138" s="476"/>
      <c r="L138" s="476"/>
      <c r="M138" s="476" t="s">
        <v>190</v>
      </c>
      <c r="N138" s="476"/>
      <c r="O138" s="476"/>
      <c r="P138" s="476"/>
      <c r="Q138" s="476" t="s">
        <v>191</v>
      </c>
      <c r="R138" s="706"/>
    </row>
    <row r="139" spans="1:20" ht="30" customHeight="1" x14ac:dyDescent="0.3">
      <c r="A139" s="172" t="s">
        <v>452</v>
      </c>
      <c r="B139" s="707" t="s">
        <v>453</v>
      </c>
      <c r="C139" s="707"/>
      <c r="D139" s="707"/>
      <c r="E139" s="707"/>
      <c r="F139" s="714"/>
      <c r="G139" s="715"/>
      <c r="H139" s="715"/>
      <c r="I139" s="715"/>
      <c r="J139" s="715"/>
      <c r="K139" s="715"/>
      <c r="L139" s="715"/>
      <c r="M139" s="714"/>
      <c r="N139" s="715"/>
      <c r="O139" s="715"/>
      <c r="P139" s="715"/>
      <c r="Q139" s="712"/>
      <c r="R139" s="713"/>
      <c r="S139" s="4"/>
      <c r="T139" s="4"/>
    </row>
    <row r="140" spans="1:20" ht="30" customHeight="1" x14ac:dyDescent="0.3">
      <c r="A140" s="172" t="s">
        <v>454</v>
      </c>
      <c r="B140" s="707" t="s">
        <v>455</v>
      </c>
      <c r="C140" s="707"/>
      <c r="D140" s="707"/>
      <c r="E140" s="707"/>
      <c r="F140" s="708"/>
      <c r="G140" s="709"/>
      <c r="H140" s="709"/>
      <c r="I140" s="709"/>
      <c r="J140" s="709"/>
      <c r="K140" s="709"/>
      <c r="L140" s="709"/>
      <c r="M140" s="708"/>
      <c r="N140" s="709"/>
      <c r="O140" s="709"/>
      <c r="P140" s="709"/>
      <c r="Q140" s="710"/>
      <c r="R140" s="711"/>
    </row>
    <row r="141" spans="1:20" ht="30" customHeight="1" x14ac:dyDescent="0.3">
      <c r="A141" s="172" t="s">
        <v>456</v>
      </c>
      <c r="B141" s="707" t="s">
        <v>457</v>
      </c>
      <c r="C141" s="707"/>
      <c r="D141" s="707"/>
      <c r="E141" s="707"/>
      <c r="F141" s="708"/>
      <c r="G141" s="709"/>
      <c r="H141" s="709"/>
      <c r="I141" s="709"/>
      <c r="J141" s="709"/>
      <c r="K141" s="709"/>
      <c r="L141" s="709"/>
      <c r="M141" s="708"/>
      <c r="N141" s="709"/>
      <c r="O141" s="709"/>
      <c r="P141" s="709"/>
      <c r="Q141" s="710"/>
      <c r="R141" s="711"/>
    </row>
    <row r="142" spans="1:20" ht="30" customHeight="1" x14ac:dyDescent="0.3">
      <c r="A142" s="172" t="s">
        <v>458</v>
      </c>
      <c r="B142" s="707" t="s">
        <v>459</v>
      </c>
      <c r="C142" s="707"/>
      <c r="D142" s="707"/>
      <c r="E142" s="707"/>
      <c r="F142" s="708"/>
      <c r="G142" s="709"/>
      <c r="H142" s="709"/>
      <c r="I142" s="709"/>
      <c r="J142" s="709"/>
      <c r="K142" s="709"/>
      <c r="L142" s="709"/>
      <c r="M142" s="708"/>
      <c r="N142" s="709"/>
      <c r="O142" s="709"/>
      <c r="P142" s="709"/>
      <c r="Q142" s="712"/>
      <c r="R142" s="713"/>
    </row>
    <row r="143" spans="1:20" ht="30" customHeight="1" x14ac:dyDescent="0.3">
      <c r="A143" s="172" t="s">
        <v>460</v>
      </c>
      <c r="B143" s="707" t="s">
        <v>461</v>
      </c>
      <c r="C143" s="707"/>
      <c r="D143" s="707"/>
      <c r="E143" s="707"/>
      <c r="F143" s="708"/>
      <c r="G143" s="709"/>
      <c r="H143" s="709"/>
      <c r="I143" s="709"/>
      <c r="J143" s="709"/>
      <c r="K143" s="709"/>
      <c r="L143" s="709"/>
      <c r="M143" s="708"/>
      <c r="N143" s="709"/>
      <c r="O143" s="709"/>
      <c r="P143" s="709"/>
      <c r="Q143" s="710"/>
      <c r="R143" s="711"/>
    </row>
    <row r="144" spans="1:20" ht="30" customHeight="1" x14ac:dyDescent="0.3">
      <c r="A144" s="172" t="s">
        <v>462</v>
      </c>
      <c r="B144" s="707" t="s">
        <v>463</v>
      </c>
      <c r="C144" s="707"/>
      <c r="D144" s="707"/>
      <c r="E144" s="707"/>
      <c r="F144" s="708"/>
      <c r="G144" s="709"/>
      <c r="H144" s="709"/>
      <c r="I144" s="709"/>
      <c r="J144" s="709"/>
      <c r="K144" s="709"/>
      <c r="L144" s="709"/>
      <c r="M144" s="708"/>
      <c r="N144" s="709"/>
      <c r="O144" s="709"/>
      <c r="P144" s="709"/>
      <c r="Q144" s="710"/>
      <c r="R144" s="711"/>
    </row>
    <row r="145" spans="1:18" ht="30" customHeight="1" x14ac:dyDescent="0.3">
      <c r="A145" s="172" t="s">
        <v>464</v>
      </c>
      <c r="B145" s="707" t="s">
        <v>465</v>
      </c>
      <c r="C145" s="707"/>
      <c r="D145" s="707"/>
      <c r="E145" s="707"/>
      <c r="F145" s="708"/>
      <c r="G145" s="709"/>
      <c r="H145" s="709"/>
      <c r="I145" s="709"/>
      <c r="J145" s="709"/>
      <c r="K145" s="709"/>
      <c r="L145" s="709"/>
      <c r="M145" s="708"/>
      <c r="N145" s="709"/>
      <c r="O145" s="709"/>
      <c r="P145" s="709"/>
      <c r="Q145" s="712"/>
      <c r="R145" s="713"/>
    </row>
    <row r="146" spans="1:18" ht="30" customHeight="1" x14ac:dyDescent="0.3">
      <c r="A146" s="172" t="s">
        <v>466</v>
      </c>
      <c r="B146" s="707" t="s">
        <v>467</v>
      </c>
      <c r="C146" s="707"/>
      <c r="D146" s="707"/>
      <c r="E146" s="707"/>
      <c r="F146" s="708"/>
      <c r="G146" s="709"/>
      <c r="H146" s="709"/>
      <c r="I146" s="709"/>
      <c r="J146" s="709"/>
      <c r="K146" s="709"/>
      <c r="L146" s="709"/>
      <c r="M146" s="708"/>
      <c r="N146" s="709"/>
      <c r="O146" s="709"/>
      <c r="P146" s="709"/>
      <c r="Q146" s="710"/>
      <c r="R146" s="711"/>
    </row>
    <row r="147" spans="1:18" ht="30" customHeight="1" x14ac:dyDescent="0.3">
      <c r="A147" s="172" t="s">
        <v>468</v>
      </c>
      <c r="B147" s="707" t="s">
        <v>469</v>
      </c>
      <c r="C147" s="707"/>
      <c r="D147" s="707"/>
      <c r="E147" s="707"/>
      <c r="F147" s="708"/>
      <c r="G147" s="709"/>
      <c r="H147" s="709"/>
      <c r="I147" s="709"/>
      <c r="J147" s="709"/>
      <c r="K147" s="709"/>
      <c r="L147" s="709"/>
      <c r="M147" s="708"/>
      <c r="N147" s="709"/>
      <c r="O147" s="709"/>
      <c r="P147" s="709"/>
      <c r="Q147" s="710"/>
      <c r="R147" s="711"/>
    </row>
    <row r="148" spans="1:18" ht="30" customHeight="1" x14ac:dyDescent="0.3">
      <c r="A148" s="172" t="s">
        <v>470</v>
      </c>
      <c r="B148" s="707" t="s">
        <v>471</v>
      </c>
      <c r="C148" s="707"/>
      <c r="D148" s="707"/>
      <c r="E148" s="707"/>
      <c r="F148" s="708"/>
      <c r="G148" s="709"/>
      <c r="H148" s="709"/>
      <c r="I148" s="709"/>
      <c r="J148" s="709"/>
      <c r="K148" s="709"/>
      <c r="L148" s="709"/>
      <c r="M148" s="708"/>
      <c r="N148" s="709"/>
      <c r="O148" s="709"/>
      <c r="P148" s="709"/>
      <c r="Q148" s="712"/>
      <c r="R148" s="713"/>
    </row>
    <row r="149" spans="1:18" ht="30" customHeight="1" x14ac:dyDescent="0.3">
      <c r="A149" s="172" t="s">
        <v>472</v>
      </c>
      <c r="B149" s="707" t="s">
        <v>473</v>
      </c>
      <c r="C149" s="707"/>
      <c r="D149" s="707"/>
      <c r="E149" s="707"/>
      <c r="F149" s="708"/>
      <c r="G149" s="709"/>
      <c r="H149" s="709"/>
      <c r="I149" s="709"/>
      <c r="J149" s="709"/>
      <c r="K149" s="709"/>
      <c r="L149" s="709"/>
      <c r="M149" s="708"/>
      <c r="N149" s="709"/>
      <c r="O149" s="709"/>
      <c r="P149" s="709"/>
      <c r="Q149" s="710"/>
      <c r="R149" s="711"/>
    </row>
    <row r="150" spans="1:18" ht="30" customHeight="1" x14ac:dyDescent="0.3">
      <c r="A150" s="172" t="s">
        <v>474</v>
      </c>
      <c r="B150" s="707" t="s">
        <v>475</v>
      </c>
      <c r="C150" s="707"/>
      <c r="D150" s="707"/>
      <c r="E150" s="707"/>
      <c r="F150" s="708"/>
      <c r="G150" s="709"/>
      <c r="H150" s="709"/>
      <c r="I150" s="709"/>
      <c r="J150" s="709"/>
      <c r="K150" s="709"/>
      <c r="L150" s="709"/>
      <c r="M150" s="708"/>
      <c r="N150" s="709"/>
      <c r="O150" s="709"/>
      <c r="P150" s="709"/>
      <c r="Q150" s="710"/>
      <c r="R150" s="711"/>
    </row>
    <row r="151" spans="1:18" ht="30" customHeight="1" x14ac:dyDescent="0.3">
      <c r="A151" s="172" t="s">
        <v>476</v>
      </c>
      <c r="B151" s="707" t="s">
        <v>477</v>
      </c>
      <c r="C151" s="707"/>
      <c r="D151" s="707"/>
      <c r="E151" s="707"/>
      <c r="F151" s="708"/>
      <c r="G151" s="709"/>
      <c r="H151" s="709"/>
      <c r="I151" s="709"/>
      <c r="J151" s="709"/>
      <c r="K151" s="709"/>
      <c r="L151" s="709"/>
      <c r="M151" s="708"/>
      <c r="N151" s="709"/>
      <c r="O151" s="709"/>
      <c r="P151" s="709"/>
      <c r="Q151" s="712"/>
      <c r="R151" s="713"/>
    </row>
    <row r="152" spans="1:18" ht="30" customHeight="1" x14ac:dyDescent="0.3">
      <c r="A152" s="172" t="s">
        <v>478</v>
      </c>
      <c r="B152" s="707" t="s">
        <v>479</v>
      </c>
      <c r="C152" s="707"/>
      <c r="D152" s="707"/>
      <c r="E152" s="707"/>
      <c r="F152" s="708"/>
      <c r="G152" s="709"/>
      <c r="H152" s="709"/>
      <c r="I152" s="709"/>
      <c r="J152" s="709"/>
      <c r="K152" s="709"/>
      <c r="L152" s="709"/>
      <c r="M152" s="708"/>
      <c r="N152" s="709"/>
      <c r="O152" s="709"/>
      <c r="P152" s="709"/>
      <c r="Q152" s="710"/>
      <c r="R152" s="711"/>
    </row>
    <row r="153" spans="1:18" ht="30" customHeight="1" x14ac:dyDescent="0.3">
      <c r="A153" s="172" t="s">
        <v>480</v>
      </c>
      <c r="B153" s="707" t="s">
        <v>481</v>
      </c>
      <c r="C153" s="707"/>
      <c r="D153" s="707"/>
      <c r="E153" s="707"/>
      <c r="F153" s="708"/>
      <c r="G153" s="709"/>
      <c r="H153" s="709"/>
      <c r="I153" s="709"/>
      <c r="J153" s="709"/>
      <c r="K153" s="709"/>
      <c r="L153" s="709"/>
      <c r="M153" s="708"/>
      <c r="N153" s="709"/>
      <c r="O153" s="709"/>
      <c r="P153" s="709"/>
      <c r="Q153" s="710"/>
      <c r="R153" s="711"/>
    </row>
    <row r="154" spans="1:18" ht="30" customHeight="1" x14ac:dyDescent="0.3">
      <c r="A154" s="172" t="s">
        <v>482</v>
      </c>
      <c r="B154" s="707" t="s">
        <v>483</v>
      </c>
      <c r="C154" s="707"/>
      <c r="D154" s="707"/>
      <c r="E154" s="707"/>
      <c r="F154" s="708"/>
      <c r="G154" s="709"/>
      <c r="H154" s="709"/>
      <c r="I154" s="709"/>
      <c r="J154" s="709"/>
      <c r="K154" s="709"/>
      <c r="L154" s="709"/>
      <c r="M154" s="708"/>
      <c r="N154" s="709"/>
      <c r="O154" s="709"/>
      <c r="P154" s="709"/>
      <c r="Q154" s="712"/>
      <c r="R154" s="713"/>
    </row>
    <row r="155" spans="1:18" ht="30" customHeight="1" x14ac:dyDescent="0.3">
      <c r="A155" s="172" t="s">
        <v>484</v>
      </c>
      <c r="B155" s="707" t="s">
        <v>485</v>
      </c>
      <c r="C155" s="707"/>
      <c r="D155" s="707"/>
      <c r="E155" s="707"/>
      <c r="F155" s="708"/>
      <c r="G155" s="709"/>
      <c r="H155" s="709"/>
      <c r="I155" s="709"/>
      <c r="J155" s="709"/>
      <c r="K155" s="709"/>
      <c r="L155" s="709"/>
      <c r="M155" s="708"/>
      <c r="N155" s="709"/>
      <c r="O155" s="709"/>
      <c r="P155" s="709"/>
      <c r="Q155" s="710"/>
      <c r="R155" s="711"/>
    </row>
    <row r="156" spans="1:18" ht="30" customHeight="1" x14ac:dyDescent="0.3">
      <c r="A156" s="172" t="s">
        <v>486</v>
      </c>
      <c r="B156" s="707" t="s">
        <v>487</v>
      </c>
      <c r="C156" s="707"/>
      <c r="D156" s="707"/>
      <c r="E156" s="707"/>
      <c r="F156" s="708"/>
      <c r="G156" s="709"/>
      <c r="H156" s="709"/>
      <c r="I156" s="709"/>
      <c r="J156" s="709"/>
      <c r="K156" s="709"/>
      <c r="L156" s="709"/>
      <c r="M156" s="708"/>
      <c r="N156" s="709"/>
      <c r="O156" s="709"/>
      <c r="P156" s="709"/>
      <c r="Q156" s="710"/>
      <c r="R156" s="711"/>
    </row>
    <row r="157" spans="1:18" ht="30" customHeight="1" x14ac:dyDescent="0.3">
      <c r="A157" s="172" t="s">
        <v>488</v>
      </c>
      <c r="B157" s="707" t="s">
        <v>489</v>
      </c>
      <c r="C157" s="707"/>
      <c r="D157" s="707"/>
      <c r="E157" s="707"/>
      <c r="F157" s="708"/>
      <c r="G157" s="709"/>
      <c r="H157" s="709"/>
      <c r="I157" s="709"/>
      <c r="J157" s="709"/>
      <c r="K157" s="709"/>
      <c r="L157" s="709"/>
      <c r="M157" s="708"/>
      <c r="N157" s="709"/>
      <c r="O157" s="709"/>
      <c r="P157" s="709"/>
      <c r="Q157" s="712"/>
      <c r="R157" s="713"/>
    </row>
    <row r="158" spans="1:18" ht="30" customHeight="1" x14ac:dyDescent="0.3">
      <c r="A158" s="172" t="s">
        <v>490</v>
      </c>
      <c r="B158" s="707" t="s">
        <v>491</v>
      </c>
      <c r="C158" s="707"/>
      <c r="D158" s="707"/>
      <c r="E158" s="707"/>
      <c r="F158" s="708"/>
      <c r="G158" s="709"/>
      <c r="H158" s="709"/>
      <c r="I158" s="709"/>
      <c r="J158" s="709"/>
      <c r="K158" s="709"/>
      <c r="L158" s="709"/>
      <c r="M158" s="708"/>
      <c r="N158" s="709"/>
      <c r="O158" s="709"/>
      <c r="P158" s="709"/>
      <c r="Q158" s="710"/>
      <c r="R158" s="711"/>
    </row>
    <row r="159" spans="1:18" ht="30" customHeight="1" x14ac:dyDescent="0.3">
      <c r="A159" s="172" t="s">
        <v>492</v>
      </c>
      <c r="B159" s="707" t="s">
        <v>493</v>
      </c>
      <c r="C159" s="707"/>
      <c r="D159" s="707"/>
      <c r="E159" s="707"/>
      <c r="F159" s="708"/>
      <c r="G159" s="709"/>
      <c r="H159" s="709"/>
      <c r="I159" s="709"/>
      <c r="J159" s="709"/>
      <c r="K159" s="709"/>
      <c r="L159" s="709"/>
      <c r="M159" s="708"/>
      <c r="N159" s="709"/>
      <c r="O159" s="709"/>
      <c r="P159" s="709"/>
      <c r="Q159" s="710"/>
      <c r="R159" s="711"/>
    </row>
    <row r="160" spans="1:18" ht="30" customHeight="1" x14ac:dyDescent="0.3">
      <c r="A160" s="172" t="s">
        <v>494</v>
      </c>
      <c r="B160" s="707" t="s">
        <v>495</v>
      </c>
      <c r="C160" s="707"/>
      <c r="D160" s="707"/>
      <c r="E160" s="707"/>
      <c r="F160" s="708"/>
      <c r="G160" s="709"/>
      <c r="H160" s="709"/>
      <c r="I160" s="709"/>
      <c r="J160" s="709"/>
      <c r="K160" s="709"/>
      <c r="L160" s="709"/>
      <c r="M160" s="708"/>
      <c r="N160" s="709"/>
      <c r="O160" s="709"/>
      <c r="P160" s="709"/>
      <c r="Q160" s="712"/>
      <c r="R160" s="713"/>
    </row>
    <row r="161" spans="1:18" ht="30" customHeight="1" x14ac:dyDescent="0.3">
      <c r="A161" s="172" t="s">
        <v>496</v>
      </c>
      <c r="B161" s="707" t="s">
        <v>497</v>
      </c>
      <c r="C161" s="707"/>
      <c r="D161" s="707"/>
      <c r="E161" s="707"/>
      <c r="F161" s="708"/>
      <c r="G161" s="709"/>
      <c r="H161" s="709"/>
      <c r="I161" s="709"/>
      <c r="J161" s="709"/>
      <c r="K161" s="709"/>
      <c r="L161" s="709"/>
      <c r="M161" s="708"/>
      <c r="N161" s="709"/>
      <c r="O161" s="709"/>
      <c r="P161" s="709"/>
      <c r="Q161" s="710"/>
      <c r="R161" s="711"/>
    </row>
    <row r="162" spans="1:18" ht="30" customHeight="1" x14ac:dyDescent="0.3">
      <c r="A162" s="172" t="s">
        <v>498</v>
      </c>
      <c r="B162" s="707" t="s">
        <v>499</v>
      </c>
      <c r="C162" s="707"/>
      <c r="D162" s="707"/>
      <c r="E162" s="707"/>
      <c r="F162" s="708"/>
      <c r="G162" s="709"/>
      <c r="H162" s="709"/>
      <c r="I162" s="709"/>
      <c r="J162" s="709"/>
      <c r="K162" s="709"/>
      <c r="L162" s="709"/>
      <c r="M162" s="708"/>
      <c r="N162" s="709"/>
      <c r="O162" s="709"/>
      <c r="P162" s="709"/>
      <c r="Q162" s="710"/>
      <c r="R162" s="711"/>
    </row>
    <row r="163" spans="1:18" ht="30" customHeight="1" x14ac:dyDescent="0.3">
      <c r="A163" s="172" t="s">
        <v>500</v>
      </c>
      <c r="B163" s="707" t="s">
        <v>501</v>
      </c>
      <c r="C163" s="707"/>
      <c r="D163" s="707"/>
      <c r="E163" s="707"/>
      <c r="F163" s="708"/>
      <c r="G163" s="709"/>
      <c r="H163" s="709"/>
      <c r="I163" s="709"/>
      <c r="J163" s="709"/>
      <c r="K163" s="709"/>
      <c r="L163" s="709"/>
      <c r="M163" s="708"/>
      <c r="N163" s="709"/>
      <c r="O163" s="709"/>
      <c r="P163" s="709"/>
      <c r="Q163" s="712"/>
      <c r="R163" s="713"/>
    </row>
    <row r="164" spans="1:18" ht="30" customHeight="1" x14ac:dyDescent="0.3">
      <c r="A164" s="172" t="s">
        <v>502</v>
      </c>
      <c r="B164" s="707" t="s">
        <v>503</v>
      </c>
      <c r="C164" s="707"/>
      <c r="D164" s="707"/>
      <c r="E164" s="707"/>
      <c r="F164" s="708"/>
      <c r="G164" s="709"/>
      <c r="H164" s="709"/>
      <c r="I164" s="709"/>
      <c r="J164" s="709"/>
      <c r="K164" s="709"/>
      <c r="L164" s="709"/>
      <c r="M164" s="708"/>
      <c r="N164" s="709"/>
      <c r="O164" s="709"/>
      <c r="P164" s="709"/>
      <c r="Q164" s="710"/>
      <c r="R164" s="711"/>
    </row>
    <row r="165" spans="1:18" ht="30" customHeight="1" x14ac:dyDescent="0.3">
      <c r="A165" s="172" t="s">
        <v>504</v>
      </c>
      <c r="B165" s="707" t="s">
        <v>505</v>
      </c>
      <c r="C165" s="707"/>
      <c r="D165" s="707"/>
      <c r="E165" s="707"/>
      <c r="F165" s="708"/>
      <c r="G165" s="709"/>
      <c r="H165" s="709"/>
      <c r="I165" s="709"/>
      <c r="J165" s="709"/>
      <c r="K165" s="709"/>
      <c r="L165" s="709"/>
      <c r="M165" s="708"/>
      <c r="N165" s="709"/>
      <c r="O165" s="709"/>
      <c r="P165" s="709"/>
      <c r="Q165" s="710"/>
      <c r="R165" s="711"/>
    </row>
    <row r="166" spans="1:18" ht="30" customHeight="1" x14ac:dyDescent="0.3">
      <c r="A166" s="172" t="s">
        <v>506</v>
      </c>
      <c r="B166" s="707" t="s">
        <v>507</v>
      </c>
      <c r="C166" s="707"/>
      <c r="D166" s="707"/>
      <c r="E166" s="707"/>
      <c r="F166" s="708"/>
      <c r="G166" s="709"/>
      <c r="H166" s="709"/>
      <c r="I166" s="709"/>
      <c r="J166" s="709"/>
      <c r="K166" s="709"/>
      <c r="L166" s="709"/>
      <c r="M166" s="708"/>
      <c r="N166" s="709"/>
      <c r="O166" s="709"/>
      <c r="P166" s="709"/>
      <c r="Q166" s="712"/>
      <c r="R166" s="713"/>
    </row>
    <row r="167" spans="1:18" ht="30" customHeight="1" x14ac:dyDescent="0.3">
      <c r="A167" s="172" t="s">
        <v>508</v>
      </c>
      <c r="B167" s="716" t="s">
        <v>95</v>
      </c>
      <c r="C167" s="716"/>
      <c r="D167" s="716"/>
      <c r="E167" s="716"/>
      <c r="F167" s="717">
        <f>F13+F14+F15+F16+F17+F18+F19+F20+F21+F22+F23+F24+F25+F26+F27+F28+F29+F30+F31+F32+F33+F34+F35+F36+F37+F38+F39+F40+F41+F55+F56+F57+F58+F59+F60+F61+F62+F63+F64+F65+F66+F67+F68+F69+F70+F71+F72+F73+F74+F75+F76+F77+F78+F79+F80+F81+F82+F83+F97+F98+F99+F100+F101+F102+F103+F104+F105+F106+F107+F108+F109+F110+F111+F112+F113+F114+F115+F116+F117+F118+F119+F120+F121+F122+F123+F124+F125+F139+F140+F141+F142+F143+F144+F145+F146+F147+F148+F149+F150+F151+F152+F153+F154+F155+F156+F157+F158+F159+F160+F161+F162+F163+F164+F165+F166</f>
        <v>0</v>
      </c>
      <c r="G167" s="718"/>
      <c r="H167" s="718"/>
      <c r="I167" s="718"/>
      <c r="J167" s="718"/>
      <c r="K167" s="718"/>
      <c r="L167" s="718"/>
      <c r="M167" s="717">
        <f>M13+M14+M15+M16+M17+M18+M19+M20+M21+M22+M23+M24+M25+M26+M27+M28+M29+M30+M31+M32+M33+M34+M35+M36+M37+M38+M39+M40+M41+M55+M56+M57+M58+M59+M60+M61+M62+M63+M64+M65+M66+M67+M68+M69+M70+M71+M72+M73+M74+M75+M76+M77+M78+M79+M80+M81+M82+M83+M97+M98+M99+M100+M101+M102+M103+M104+M105+M106+M107+M108+M109+M110+M111+M112+M113+M114+M115+M116+M117+M118+M119+M120+M121+M122+M123+M124+M125+M139+M140+M141+M142+M143+M144+M145+M146+M147+M148+M149+M150+M151+M152+M153+M154+M155+M156+M157+M158+M159+M160+M161+M162+M163+M164+M165+M166</f>
        <v>0</v>
      </c>
      <c r="N167" s="719"/>
      <c r="O167" s="718"/>
      <c r="P167" s="718"/>
      <c r="Q167" s="720">
        <f>Q13+Q14+Q15+Q16+Q17+Q18+Q19+Q20+Q21+Q22+Q23+Q24+Q25+Q26+Q27+Q28+Q29+Q30+Q31+Q32+Q33+Q34+Q35+Q36+Q37+Q38+Q39+Q40+Q41+Q55+Q56+Q57+Q58+Q59+Q60+Q61+Q62+Q63+Q64+Q65+Q66+Q67+Q68+Q69+Q70+Q71+Q72+Q73+Q74+Q75+Q76+Q77+Q78+Q79+Q80+Q81+Q82+Q83+Q97+Q98+Q99+Q100+Q101+Q102+Q103+Q104+Q105+Q106+Q107+Q108+Q109+Q110+Q111+Q112+Q113+Q114+Q115+Q116+Q117+Q118+Q119+Q120+Q121+Q122+Q123+Q124+Q125+Q139+Q140+Q141+Q142+Q143+Q144+Q145+Q146+Q147+Q148+Q149+Q150+Q151+Q152+Q153+Q154+Q155+Q156+Q157+Q158+Q159+Q160+Q161+Q162+Q163+Q164+Q165+Q166</f>
        <v>0</v>
      </c>
      <c r="R167" s="721"/>
    </row>
    <row r="168" spans="1:18" ht="10.95" customHeight="1" x14ac:dyDescent="0.3">
      <c r="A168" s="722"/>
      <c r="B168" s="723"/>
      <c r="C168" s="723"/>
      <c r="D168" s="723"/>
      <c r="E168" s="723"/>
      <c r="F168" s="723"/>
      <c r="G168" s="723"/>
      <c r="H168" s="723"/>
      <c r="I168" s="723"/>
      <c r="J168" s="723"/>
      <c r="K168" s="723"/>
      <c r="L168" s="723"/>
      <c r="M168" s="723"/>
      <c r="N168" s="723"/>
      <c r="O168" s="723"/>
      <c r="P168" s="723"/>
      <c r="Q168" s="723"/>
      <c r="R168" s="724"/>
    </row>
    <row r="169" spans="1:18" ht="27" customHeight="1" x14ac:dyDescent="0.3">
      <c r="A169" s="455">
        <v>45292</v>
      </c>
      <c r="B169" s="456"/>
      <c r="C169" s="456"/>
      <c r="D169" s="456"/>
      <c r="E169" s="456"/>
      <c r="F169" s="456"/>
      <c r="G169" s="456"/>
      <c r="H169" s="456"/>
      <c r="I169" s="456"/>
      <c r="J169" s="456"/>
      <c r="K169" s="456"/>
      <c r="L169" s="456"/>
      <c r="M169" s="456"/>
      <c r="N169" s="456"/>
      <c r="O169" s="456"/>
      <c r="P169" s="456"/>
      <c r="Q169" s="456"/>
      <c r="R169" s="170" t="s">
        <v>509</v>
      </c>
    </row>
    <row r="170" spans="1:18" ht="6" hidden="1" customHeight="1" x14ac:dyDescent="0.3"/>
    <row r="171" spans="1:18" ht="14.4" hidden="1" x14ac:dyDescent="0.3"/>
    <row r="172" spans="1:18" ht="14.4" hidden="1" x14ac:dyDescent="0.3"/>
    <row r="173" spans="1:18" ht="14.4" hidden="1" x14ac:dyDescent="0.3"/>
    <row r="174" spans="1:18" ht="14.4" hidden="1" x14ac:dyDescent="0.3"/>
  </sheetData>
  <mergeCells count="529">
    <mergeCell ref="B167:E167"/>
    <mergeCell ref="F167:L167"/>
    <mergeCell ref="M167:P167"/>
    <mergeCell ref="Q167:R167"/>
    <mergeCell ref="A168:R168"/>
    <mergeCell ref="A169:Q169"/>
    <mergeCell ref="B165:E165"/>
    <mergeCell ref="F165:L165"/>
    <mergeCell ref="M165:P165"/>
    <mergeCell ref="Q165:R165"/>
    <mergeCell ref="B166:E166"/>
    <mergeCell ref="F166:L166"/>
    <mergeCell ref="M166:P166"/>
    <mergeCell ref="Q166:R166"/>
    <mergeCell ref="B163:E163"/>
    <mergeCell ref="F163:L163"/>
    <mergeCell ref="M163:P163"/>
    <mergeCell ref="Q163:R163"/>
    <mergeCell ref="B164:E164"/>
    <mergeCell ref="F164:L164"/>
    <mergeCell ref="M164:P164"/>
    <mergeCell ref="Q164:R164"/>
    <mergeCell ref="B161:E161"/>
    <mergeCell ref="F161:L161"/>
    <mergeCell ref="M161:P161"/>
    <mergeCell ref="Q161:R161"/>
    <mergeCell ref="B162:E162"/>
    <mergeCell ref="F162:L162"/>
    <mergeCell ref="M162:P162"/>
    <mergeCell ref="Q162:R162"/>
    <mergeCell ref="B159:E159"/>
    <mergeCell ref="F159:L159"/>
    <mergeCell ref="M159:P159"/>
    <mergeCell ref="Q159:R159"/>
    <mergeCell ref="B160:E160"/>
    <mergeCell ref="F160:L160"/>
    <mergeCell ref="M160:P160"/>
    <mergeCell ref="Q160:R160"/>
    <mergeCell ref="B157:E157"/>
    <mergeCell ref="F157:L157"/>
    <mergeCell ref="M157:P157"/>
    <mergeCell ref="Q157:R157"/>
    <mergeCell ref="B158:E158"/>
    <mergeCell ref="F158:L158"/>
    <mergeCell ref="M158:P158"/>
    <mergeCell ref="Q158:R158"/>
    <mergeCell ref="B155:E155"/>
    <mergeCell ref="F155:L155"/>
    <mergeCell ref="M155:P155"/>
    <mergeCell ref="Q155:R155"/>
    <mergeCell ref="B156:E156"/>
    <mergeCell ref="F156:L156"/>
    <mergeCell ref="M156:P156"/>
    <mergeCell ref="Q156:R156"/>
    <mergeCell ref="B153:E153"/>
    <mergeCell ref="F153:L153"/>
    <mergeCell ref="M153:P153"/>
    <mergeCell ref="Q153:R153"/>
    <mergeCell ref="B154:E154"/>
    <mergeCell ref="F154:L154"/>
    <mergeCell ref="M154:P154"/>
    <mergeCell ref="Q154:R154"/>
    <mergeCell ref="B151:E151"/>
    <mergeCell ref="F151:L151"/>
    <mergeCell ref="M151:P151"/>
    <mergeCell ref="Q151:R151"/>
    <mergeCell ref="B152:E152"/>
    <mergeCell ref="F152:L152"/>
    <mergeCell ref="M152:P152"/>
    <mergeCell ref="Q152:R152"/>
    <mergeCell ref="B149:E149"/>
    <mergeCell ref="F149:L149"/>
    <mergeCell ref="M149:P149"/>
    <mergeCell ref="Q149:R149"/>
    <mergeCell ref="B150:E150"/>
    <mergeCell ref="F150:L150"/>
    <mergeCell ref="M150:P150"/>
    <mergeCell ref="Q150:R150"/>
    <mergeCell ref="B147:E147"/>
    <mergeCell ref="F147:L147"/>
    <mergeCell ref="M147:P147"/>
    <mergeCell ref="Q147:R147"/>
    <mergeCell ref="B148:E148"/>
    <mergeCell ref="F148:L148"/>
    <mergeCell ref="M148:P148"/>
    <mergeCell ref="Q148:R148"/>
    <mergeCell ref="B145:E145"/>
    <mergeCell ref="F145:L145"/>
    <mergeCell ref="M145:P145"/>
    <mergeCell ref="Q145:R145"/>
    <mergeCell ref="B146:E146"/>
    <mergeCell ref="F146:L146"/>
    <mergeCell ref="M146:P146"/>
    <mergeCell ref="Q146:R146"/>
    <mergeCell ref="B143:E143"/>
    <mergeCell ref="F143:L143"/>
    <mergeCell ref="M143:P143"/>
    <mergeCell ref="Q143:R143"/>
    <mergeCell ref="B144:E144"/>
    <mergeCell ref="F144:L144"/>
    <mergeCell ref="M144:P144"/>
    <mergeCell ref="Q144:R144"/>
    <mergeCell ref="B141:E141"/>
    <mergeCell ref="F141:L141"/>
    <mergeCell ref="M141:P141"/>
    <mergeCell ref="Q141:R141"/>
    <mergeCell ref="B142:E142"/>
    <mergeCell ref="F142:L142"/>
    <mergeCell ref="M142:P142"/>
    <mergeCell ref="Q142:R142"/>
    <mergeCell ref="B139:E139"/>
    <mergeCell ref="F139:L139"/>
    <mergeCell ref="M139:P139"/>
    <mergeCell ref="Q139:R139"/>
    <mergeCell ref="B140:E140"/>
    <mergeCell ref="F140:L140"/>
    <mergeCell ref="M140:P140"/>
    <mergeCell ref="Q140:R140"/>
    <mergeCell ref="A136:L136"/>
    <mergeCell ref="M136:R136"/>
    <mergeCell ref="A137:R137"/>
    <mergeCell ref="B138:E138"/>
    <mergeCell ref="F138:L138"/>
    <mergeCell ref="M138:P138"/>
    <mergeCell ref="Q138:R138"/>
    <mergeCell ref="E128:N133"/>
    <mergeCell ref="O129:R131"/>
    <mergeCell ref="O132:R133"/>
    <mergeCell ref="A134:D134"/>
    <mergeCell ref="F134:R134"/>
    <mergeCell ref="A135:L135"/>
    <mergeCell ref="M135:R135"/>
    <mergeCell ref="B125:E125"/>
    <mergeCell ref="F125:L125"/>
    <mergeCell ref="M125:P125"/>
    <mergeCell ref="Q125:R125"/>
    <mergeCell ref="A126:R126"/>
    <mergeCell ref="A127:Q127"/>
    <mergeCell ref="B123:E123"/>
    <mergeCell ref="F123:L123"/>
    <mergeCell ref="M123:P123"/>
    <mergeCell ref="Q123:R123"/>
    <mergeCell ref="B124:E124"/>
    <mergeCell ref="F124:L124"/>
    <mergeCell ref="M124:P124"/>
    <mergeCell ref="Q124:R124"/>
    <mergeCell ref="B121:E121"/>
    <mergeCell ref="F121:L121"/>
    <mergeCell ref="M121:P121"/>
    <mergeCell ref="Q121:R121"/>
    <mergeCell ref="B122:E122"/>
    <mergeCell ref="F122:L122"/>
    <mergeCell ref="M122:P122"/>
    <mergeCell ref="Q122:R122"/>
    <mergeCell ref="B119:E119"/>
    <mergeCell ref="F119:L119"/>
    <mergeCell ref="M119:P119"/>
    <mergeCell ref="Q119:R119"/>
    <mergeCell ref="B120:E120"/>
    <mergeCell ref="F120:L120"/>
    <mergeCell ref="M120:P120"/>
    <mergeCell ref="Q120:R120"/>
    <mergeCell ref="B117:E117"/>
    <mergeCell ref="F117:L117"/>
    <mergeCell ref="M117:P117"/>
    <mergeCell ref="Q117:R117"/>
    <mergeCell ref="B118:E118"/>
    <mergeCell ref="F118:L118"/>
    <mergeCell ref="M118:P118"/>
    <mergeCell ref="Q118:R118"/>
    <mergeCell ref="B115:E115"/>
    <mergeCell ref="F115:L115"/>
    <mergeCell ref="M115:P115"/>
    <mergeCell ref="Q115:R115"/>
    <mergeCell ref="B116:E116"/>
    <mergeCell ref="F116:L116"/>
    <mergeCell ref="M116:P116"/>
    <mergeCell ref="Q116:R116"/>
    <mergeCell ref="B113:E113"/>
    <mergeCell ref="F113:L113"/>
    <mergeCell ref="M113:P113"/>
    <mergeCell ref="Q113:R113"/>
    <mergeCell ref="B114:E114"/>
    <mergeCell ref="F114:L114"/>
    <mergeCell ref="M114:P114"/>
    <mergeCell ref="Q114:R114"/>
    <mergeCell ref="B111:E111"/>
    <mergeCell ref="F111:L111"/>
    <mergeCell ref="M111:P111"/>
    <mergeCell ref="Q111:R111"/>
    <mergeCell ref="B112:E112"/>
    <mergeCell ref="F112:L112"/>
    <mergeCell ref="M112:P112"/>
    <mergeCell ref="Q112:R112"/>
    <mergeCell ref="B109:E109"/>
    <mergeCell ref="F109:L109"/>
    <mergeCell ref="M109:P109"/>
    <mergeCell ref="Q109:R109"/>
    <mergeCell ref="B110:E110"/>
    <mergeCell ref="F110:L110"/>
    <mergeCell ref="M110:P110"/>
    <mergeCell ref="Q110:R110"/>
    <mergeCell ref="B107:E107"/>
    <mergeCell ref="F107:L107"/>
    <mergeCell ref="M107:P107"/>
    <mergeCell ref="Q107:R107"/>
    <mergeCell ref="B108:E108"/>
    <mergeCell ref="F108:L108"/>
    <mergeCell ref="M108:P108"/>
    <mergeCell ref="Q108:R108"/>
    <mergeCell ref="B105:E105"/>
    <mergeCell ref="F105:L105"/>
    <mergeCell ref="M105:P105"/>
    <mergeCell ref="Q105:R105"/>
    <mergeCell ref="B106:E106"/>
    <mergeCell ref="F106:L106"/>
    <mergeCell ref="M106:P106"/>
    <mergeCell ref="Q106:R106"/>
    <mergeCell ref="B103:E103"/>
    <mergeCell ref="F103:L103"/>
    <mergeCell ref="M103:P103"/>
    <mergeCell ref="Q103:R103"/>
    <mergeCell ref="B104:E104"/>
    <mergeCell ref="F104:L104"/>
    <mergeCell ref="M104:P104"/>
    <mergeCell ref="Q104:R104"/>
    <mergeCell ref="B101:E101"/>
    <mergeCell ref="F101:L101"/>
    <mergeCell ref="M101:P101"/>
    <mergeCell ref="Q101:R101"/>
    <mergeCell ref="B102:E102"/>
    <mergeCell ref="F102:L102"/>
    <mergeCell ref="M102:P102"/>
    <mergeCell ref="Q102:R102"/>
    <mergeCell ref="B99:E99"/>
    <mergeCell ref="F99:L99"/>
    <mergeCell ref="M99:P99"/>
    <mergeCell ref="Q99:R99"/>
    <mergeCell ref="B100:E100"/>
    <mergeCell ref="F100:L100"/>
    <mergeCell ref="M100:P100"/>
    <mergeCell ref="Q100:R100"/>
    <mergeCell ref="B97:E97"/>
    <mergeCell ref="F97:L97"/>
    <mergeCell ref="M97:P97"/>
    <mergeCell ref="Q97:R97"/>
    <mergeCell ref="B98:E98"/>
    <mergeCell ref="F98:L98"/>
    <mergeCell ref="M98:P98"/>
    <mergeCell ref="Q98:R98"/>
    <mergeCell ref="A94:L94"/>
    <mergeCell ref="M94:R94"/>
    <mergeCell ref="A95:R95"/>
    <mergeCell ref="B96:E96"/>
    <mergeCell ref="F96:L96"/>
    <mergeCell ref="M96:P96"/>
    <mergeCell ref="Q96:R96"/>
    <mergeCell ref="E86:N91"/>
    <mergeCell ref="O87:R89"/>
    <mergeCell ref="O90:R91"/>
    <mergeCell ref="A92:D92"/>
    <mergeCell ref="F92:R92"/>
    <mergeCell ref="A93:L93"/>
    <mergeCell ref="M93:R93"/>
    <mergeCell ref="B83:E83"/>
    <mergeCell ref="F83:L83"/>
    <mergeCell ref="M83:P83"/>
    <mergeCell ref="Q83:R83"/>
    <mergeCell ref="A84:R84"/>
    <mergeCell ref="A85:Q85"/>
    <mergeCell ref="B81:E81"/>
    <mergeCell ref="F81:L81"/>
    <mergeCell ref="M81:P81"/>
    <mergeCell ref="Q81:R81"/>
    <mergeCell ref="B82:E82"/>
    <mergeCell ref="F82:L82"/>
    <mergeCell ref="M82:P82"/>
    <mergeCell ref="Q82:R82"/>
    <mergeCell ref="B79:E79"/>
    <mergeCell ref="F79:L79"/>
    <mergeCell ref="M79:P79"/>
    <mergeCell ref="Q79:R79"/>
    <mergeCell ref="B80:E80"/>
    <mergeCell ref="F80:L80"/>
    <mergeCell ref="M80:P80"/>
    <mergeCell ref="Q80:R80"/>
    <mergeCell ref="B77:E77"/>
    <mergeCell ref="F77:L77"/>
    <mergeCell ref="M77:P77"/>
    <mergeCell ref="Q77:R77"/>
    <mergeCell ref="B78:E78"/>
    <mergeCell ref="F78:L78"/>
    <mergeCell ref="M78:P78"/>
    <mergeCell ref="Q78:R78"/>
    <mergeCell ref="B75:E75"/>
    <mergeCell ref="F75:L75"/>
    <mergeCell ref="M75:P75"/>
    <mergeCell ref="Q75:R75"/>
    <mergeCell ref="B76:E76"/>
    <mergeCell ref="F76:L76"/>
    <mergeCell ref="M76:P76"/>
    <mergeCell ref="Q76:R76"/>
    <mergeCell ref="B73:E73"/>
    <mergeCell ref="F73:L73"/>
    <mergeCell ref="M73:P73"/>
    <mergeCell ref="Q73:R73"/>
    <mergeCell ref="B74:E74"/>
    <mergeCell ref="F74:L74"/>
    <mergeCell ref="M74:P74"/>
    <mergeCell ref="Q74:R74"/>
    <mergeCell ref="B71:E71"/>
    <mergeCell ref="F71:L71"/>
    <mergeCell ref="M71:P71"/>
    <mergeCell ref="Q71:R71"/>
    <mergeCell ref="B72:E72"/>
    <mergeCell ref="F72:L72"/>
    <mergeCell ref="M72:P72"/>
    <mergeCell ref="Q72:R72"/>
    <mergeCell ref="B69:E69"/>
    <mergeCell ref="F69:L69"/>
    <mergeCell ref="M69:P69"/>
    <mergeCell ref="Q69:R69"/>
    <mergeCell ref="B70:E70"/>
    <mergeCell ref="F70:L70"/>
    <mergeCell ref="M70:P70"/>
    <mergeCell ref="Q70:R70"/>
    <mergeCell ref="B67:E67"/>
    <mergeCell ref="F67:L67"/>
    <mergeCell ref="M67:P67"/>
    <mergeCell ref="Q67:R67"/>
    <mergeCell ref="B68:E68"/>
    <mergeCell ref="F68:L68"/>
    <mergeCell ref="M68:P68"/>
    <mergeCell ref="Q68:R68"/>
    <mergeCell ref="B65:E65"/>
    <mergeCell ref="F65:L65"/>
    <mergeCell ref="M65:P65"/>
    <mergeCell ref="Q65:R65"/>
    <mergeCell ref="B66:E66"/>
    <mergeCell ref="F66:L66"/>
    <mergeCell ref="M66:P66"/>
    <mergeCell ref="Q66:R66"/>
    <mergeCell ref="B63:E63"/>
    <mergeCell ref="F63:L63"/>
    <mergeCell ref="M63:P63"/>
    <mergeCell ref="Q63:R63"/>
    <mergeCell ref="B64:E64"/>
    <mergeCell ref="F64:L64"/>
    <mergeCell ref="M64:P64"/>
    <mergeCell ref="Q64:R64"/>
    <mergeCell ref="B61:E61"/>
    <mergeCell ref="F61:L61"/>
    <mergeCell ref="M61:P61"/>
    <mergeCell ref="Q61:R61"/>
    <mergeCell ref="B62:E62"/>
    <mergeCell ref="F62:L62"/>
    <mergeCell ref="M62:P62"/>
    <mergeCell ref="Q62:R62"/>
    <mergeCell ref="B59:E59"/>
    <mergeCell ref="F59:L59"/>
    <mergeCell ref="M59:P59"/>
    <mergeCell ref="Q59:R59"/>
    <mergeCell ref="B60:E60"/>
    <mergeCell ref="F60:L60"/>
    <mergeCell ref="M60:P60"/>
    <mergeCell ref="Q60:R60"/>
    <mergeCell ref="B57:E57"/>
    <mergeCell ref="F57:L57"/>
    <mergeCell ref="M57:P57"/>
    <mergeCell ref="Q57:R57"/>
    <mergeCell ref="B58:E58"/>
    <mergeCell ref="F58:L58"/>
    <mergeCell ref="M58:P58"/>
    <mergeCell ref="Q58:R58"/>
    <mergeCell ref="B55:E55"/>
    <mergeCell ref="F55:L55"/>
    <mergeCell ref="M55:P55"/>
    <mergeCell ref="Q55:R55"/>
    <mergeCell ref="B56:E56"/>
    <mergeCell ref="F56:L56"/>
    <mergeCell ref="M56:P56"/>
    <mergeCell ref="Q56:R56"/>
    <mergeCell ref="A52:L52"/>
    <mergeCell ref="M52:R52"/>
    <mergeCell ref="A53:R53"/>
    <mergeCell ref="B54:E54"/>
    <mergeCell ref="F54:L54"/>
    <mergeCell ref="M54:P54"/>
    <mergeCell ref="Q54:R54"/>
    <mergeCell ref="E44:N49"/>
    <mergeCell ref="O45:R47"/>
    <mergeCell ref="O48:R49"/>
    <mergeCell ref="A50:D50"/>
    <mergeCell ref="F50:R50"/>
    <mergeCell ref="A51:L51"/>
    <mergeCell ref="M51:R51"/>
    <mergeCell ref="B41:E41"/>
    <mergeCell ref="F41:L41"/>
    <mergeCell ref="M41:P41"/>
    <mergeCell ref="Q41:R41"/>
    <mergeCell ref="A42:R42"/>
    <mergeCell ref="A43:Q43"/>
    <mergeCell ref="B39:E39"/>
    <mergeCell ref="F39:L39"/>
    <mergeCell ref="M39:P39"/>
    <mergeCell ref="Q39:R39"/>
    <mergeCell ref="B40:E40"/>
    <mergeCell ref="F40:L40"/>
    <mergeCell ref="M40:P40"/>
    <mergeCell ref="Q40:R40"/>
    <mergeCell ref="B37:E37"/>
    <mergeCell ref="F37:L37"/>
    <mergeCell ref="M37:P37"/>
    <mergeCell ref="Q37:R37"/>
    <mergeCell ref="B38:E38"/>
    <mergeCell ref="F38:L38"/>
    <mergeCell ref="M38:P38"/>
    <mergeCell ref="Q38:R38"/>
    <mergeCell ref="B35:E35"/>
    <mergeCell ref="F35:L35"/>
    <mergeCell ref="M35:P35"/>
    <mergeCell ref="Q35:R35"/>
    <mergeCell ref="B36:E36"/>
    <mergeCell ref="F36:L36"/>
    <mergeCell ref="M36:P36"/>
    <mergeCell ref="Q36:R36"/>
    <mergeCell ref="B33:E33"/>
    <mergeCell ref="F33:L33"/>
    <mergeCell ref="M33:P33"/>
    <mergeCell ref="Q33:R33"/>
    <mergeCell ref="B34:E34"/>
    <mergeCell ref="F34:L34"/>
    <mergeCell ref="M34:P34"/>
    <mergeCell ref="Q34:R34"/>
    <mergeCell ref="B31:E31"/>
    <mergeCell ref="F31:L31"/>
    <mergeCell ref="M31:P31"/>
    <mergeCell ref="Q31:R31"/>
    <mergeCell ref="B32:E32"/>
    <mergeCell ref="F32:L32"/>
    <mergeCell ref="M32:P32"/>
    <mergeCell ref="Q32:R32"/>
    <mergeCell ref="B29:E29"/>
    <mergeCell ref="F29:L29"/>
    <mergeCell ref="M29:P29"/>
    <mergeCell ref="Q29:R29"/>
    <mergeCell ref="B30:E30"/>
    <mergeCell ref="F30:L30"/>
    <mergeCell ref="M30:P30"/>
    <mergeCell ref="Q30:R30"/>
    <mergeCell ref="B27:E27"/>
    <mergeCell ref="F27:L27"/>
    <mergeCell ref="M27:P27"/>
    <mergeCell ref="Q27:R27"/>
    <mergeCell ref="B28:E28"/>
    <mergeCell ref="F28:L28"/>
    <mergeCell ref="M28:P28"/>
    <mergeCell ref="Q28:R28"/>
    <mergeCell ref="B25:E25"/>
    <mergeCell ref="F25:L25"/>
    <mergeCell ref="M25:P25"/>
    <mergeCell ref="Q25:R25"/>
    <mergeCell ref="B26:E26"/>
    <mergeCell ref="F26:L26"/>
    <mergeCell ref="M26:P26"/>
    <mergeCell ref="Q26:R26"/>
    <mergeCell ref="B23:E23"/>
    <mergeCell ref="F23:L23"/>
    <mergeCell ref="M23:P23"/>
    <mergeCell ref="Q23:R23"/>
    <mergeCell ref="B24:E24"/>
    <mergeCell ref="F24:L24"/>
    <mergeCell ref="M24:P24"/>
    <mergeCell ref="Q24:R24"/>
    <mergeCell ref="B21:E21"/>
    <mergeCell ref="F21:L21"/>
    <mergeCell ref="M21:P21"/>
    <mergeCell ref="Q21:R21"/>
    <mergeCell ref="B22:E22"/>
    <mergeCell ref="F22:L22"/>
    <mergeCell ref="M22:P22"/>
    <mergeCell ref="Q22:R22"/>
    <mergeCell ref="B19:E19"/>
    <mergeCell ref="F19:L19"/>
    <mergeCell ref="M19:P19"/>
    <mergeCell ref="Q19:R19"/>
    <mergeCell ref="B20:E20"/>
    <mergeCell ref="F20:L20"/>
    <mergeCell ref="M20:P20"/>
    <mergeCell ref="Q20:R20"/>
    <mergeCell ref="B17:E17"/>
    <mergeCell ref="F17:L17"/>
    <mergeCell ref="M17:P17"/>
    <mergeCell ref="Q17:R17"/>
    <mergeCell ref="B18:E18"/>
    <mergeCell ref="F18:L18"/>
    <mergeCell ref="M18:P18"/>
    <mergeCell ref="Q18:R18"/>
    <mergeCell ref="B16:E16"/>
    <mergeCell ref="F16:L16"/>
    <mergeCell ref="M16:P16"/>
    <mergeCell ref="Q16:R16"/>
    <mergeCell ref="B13:E13"/>
    <mergeCell ref="F13:L13"/>
    <mergeCell ref="M13:P13"/>
    <mergeCell ref="Q13:R13"/>
    <mergeCell ref="B14:E14"/>
    <mergeCell ref="F14:L14"/>
    <mergeCell ref="M14:P14"/>
    <mergeCell ref="Q14:R14"/>
    <mergeCell ref="A11:R11"/>
    <mergeCell ref="B12:E12"/>
    <mergeCell ref="F12:L12"/>
    <mergeCell ref="M12:P12"/>
    <mergeCell ref="Q12:R12"/>
    <mergeCell ref="B15:E15"/>
    <mergeCell ref="F15:L15"/>
    <mergeCell ref="M15:P15"/>
    <mergeCell ref="Q15:R15"/>
    <mergeCell ref="A1:R1"/>
    <mergeCell ref="E2:N7"/>
    <mergeCell ref="O3:R5"/>
    <mergeCell ref="O6:R7"/>
    <mergeCell ref="A8:D8"/>
    <mergeCell ref="F8:R8"/>
    <mergeCell ref="A9:L9"/>
    <mergeCell ref="M9:R9"/>
    <mergeCell ref="A10:L10"/>
    <mergeCell ref="M10:R10"/>
  </mergeCells>
  <conditionalFormatting sqref="F167:P167">
    <cfRule type="cellIs" dxfId="1" priority="2" operator="equal">
      <formula>0</formula>
    </cfRule>
  </conditionalFormatting>
  <conditionalFormatting sqref="Q167:R167">
    <cfRule type="cellIs" dxfId="0" priority="1" operator="equal">
      <formula>0</formula>
    </cfRule>
  </conditionalFormatting>
  <dataValidations count="1">
    <dataValidation type="list" allowBlank="1" showInputMessage="1" showErrorMessage="1" sqref="I121" xr:uid="{00000000-0002-0000-0B00-000000000000}">
      <formula1>$Z$3:$Z$10</formula1>
    </dataValidation>
  </dataValidations>
  <printOptions horizontalCentered="1"/>
  <pageMargins left="0.4" right="0.4" top="0.4" bottom="0.4" header="0" footer="0"/>
  <pageSetup scale="63" orientation="portrait" r:id="rId1"/>
  <rowBreaks count="3" manualBreakCount="3">
    <brk id="43" max="17" man="1"/>
    <brk id="85" max="17" man="1"/>
    <brk id="127" max="1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VZ67"/>
  <sheetViews>
    <sheetView showGridLines="0" zoomScale="90" zoomScaleNormal="90" workbookViewId="0">
      <selection activeCell="L46" sqref="L46"/>
    </sheetView>
  </sheetViews>
  <sheetFormatPr defaultColWidth="0" defaultRowHeight="15" customHeight="1" zeroHeight="1" x14ac:dyDescent="0.3"/>
  <cols>
    <col min="1" max="1" width="6.6640625" style="60" customWidth="1"/>
    <col min="2" max="2" width="5.6640625" style="60" customWidth="1"/>
    <col min="3" max="3" width="4.6640625" style="60" customWidth="1"/>
    <col min="4" max="4" width="15.88671875" style="60" customWidth="1"/>
    <col min="5" max="5" width="15.6640625" style="60" customWidth="1"/>
    <col min="6" max="7" width="3.6640625" style="60" customWidth="1"/>
    <col min="8" max="8" width="8.6640625" style="60" customWidth="1"/>
    <col min="9" max="9" width="4.6640625" style="60" customWidth="1"/>
    <col min="10" max="11" width="3.6640625" style="60" customWidth="1"/>
    <col min="12" max="12" width="20" style="60" customWidth="1"/>
    <col min="13" max="13" width="15.6640625" style="60" customWidth="1"/>
    <col min="14" max="16" width="7.6640625" style="60" customWidth="1"/>
    <col min="17" max="18" width="20.6640625" style="60" customWidth="1"/>
    <col min="19" max="19" width="1.109375" style="60" customWidth="1"/>
    <col min="20" max="256" width="9.109375" style="60" hidden="1"/>
    <col min="257" max="257" width="6.6640625" style="60" hidden="1"/>
    <col min="258" max="258" width="5.6640625" style="60" hidden="1"/>
    <col min="259" max="259" width="4.6640625" style="60" hidden="1"/>
    <col min="260" max="260" width="3.6640625" style="60" hidden="1"/>
    <col min="261" max="261" width="15.6640625" style="60" hidden="1"/>
    <col min="262" max="263" width="3.6640625" style="60" hidden="1"/>
    <col min="264" max="264" width="8.6640625" style="60" hidden="1"/>
    <col min="265" max="265" width="4.6640625" style="60" hidden="1"/>
    <col min="266" max="268" width="3.6640625" style="60" hidden="1"/>
    <col min="269" max="269" width="15.6640625" style="60" hidden="1"/>
    <col min="270" max="270" width="5.6640625" style="60" hidden="1"/>
    <col min="271" max="271" width="4.6640625" style="60" hidden="1"/>
    <col min="272" max="272" width="6.6640625" style="60" hidden="1"/>
    <col min="273" max="274" width="15.6640625" style="60" hidden="1"/>
    <col min="275" max="512" width="9.109375" style="60" hidden="1"/>
    <col min="513" max="513" width="6.6640625" style="60" hidden="1"/>
    <col min="514" max="514" width="5.6640625" style="60" hidden="1"/>
    <col min="515" max="515" width="4.6640625" style="60" hidden="1"/>
    <col min="516" max="516" width="3.6640625" style="60" hidden="1"/>
    <col min="517" max="517" width="15.6640625" style="60" hidden="1"/>
    <col min="518" max="519" width="3.6640625" style="60" hidden="1"/>
    <col min="520" max="520" width="8.6640625" style="60" hidden="1"/>
    <col min="521" max="521" width="4.6640625" style="60" hidden="1"/>
    <col min="522" max="524" width="3.6640625" style="60" hidden="1"/>
    <col min="525" max="525" width="15.6640625" style="60" hidden="1"/>
    <col min="526" max="526" width="5.6640625" style="60" hidden="1"/>
    <col min="527" max="527" width="4.6640625" style="60" hidden="1"/>
    <col min="528" max="528" width="6.6640625" style="60" hidden="1"/>
    <col min="529" max="530" width="15.6640625" style="60" hidden="1"/>
    <col min="531" max="768" width="9.109375" style="60" hidden="1"/>
    <col min="769" max="769" width="6.6640625" style="60" hidden="1"/>
    <col min="770" max="770" width="5.6640625" style="60" hidden="1"/>
    <col min="771" max="771" width="4.6640625" style="60" hidden="1"/>
    <col min="772" max="772" width="3.6640625" style="60" hidden="1"/>
    <col min="773" max="773" width="15.6640625" style="60" hidden="1"/>
    <col min="774" max="775" width="3.6640625" style="60" hidden="1"/>
    <col min="776" max="776" width="8.6640625" style="60" hidden="1"/>
    <col min="777" max="777" width="4.6640625" style="60" hidden="1"/>
    <col min="778" max="780" width="3.6640625" style="60" hidden="1"/>
    <col min="781" max="781" width="15.6640625" style="60" hidden="1"/>
    <col min="782" max="782" width="5.6640625" style="60" hidden="1"/>
    <col min="783" max="783" width="4.6640625" style="60" hidden="1"/>
    <col min="784" max="784" width="6.6640625" style="60" hidden="1"/>
    <col min="785" max="786" width="15.6640625" style="60" hidden="1"/>
    <col min="787" max="1024" width="9.109375" style="60" hidden="1"/>
    <col min="1025" max="1025" width="6.6640625" style="60" hidden="1"/>
    <col min="1026" max="1026" width="5.6640625" style="60" hidden="1"/>
    <col min="1027" max="1027" width="4.6640625" style="60" hidden="1"/>
    <col min="1028" max="1028" width="3.6640625" style="60" hidden="1"/>
    <col min="1029" max="1029" width="15.6640625" style="60" hidden="1"/>
    <col min="1030" max="1031" width="3.6640625" style="60" hidden="1"/>
    <col min="1032" max="1032" width="8.6640625" style="60" hidden="1"/>
    <col min="1033" max="1033" width="4.6640625" style="60" hidden="1"/>
    <col min="1034" max="1036" width="3.6640625" style="60" hidden="1"/>
    <col min="1037" max="1037" width="15.6640625" style="60" hidden="1"/>
    <col min="1038" max="1038" width="5.6640625" style="60" hidden="1"/>
    <col min="1039" max="1039" width="4.6640625" style="60" hidden="1"/>
    <col min="1040" max="1040" width="6.6640625" style="60" hidden="1"/>
    <col min="1041" max="1042" width="15.6640625" style="60" hidden="1"/>
    <col min="1043" max="1280" width="9.109375" style="60" hidden="1"/>
    <col min="1281" max="1281" width="6.6640625" style="60" hidden="1"/>
    <col min="1282" max="1282" width="5.6640625" style="60" hidden="1"/>
    <col min="1283" max="1283" width="4.6640625" style="60" hidden="1"/>
    <col min="1284" max="1284" width="3.6640625" style="60" hidden="1"/>
    <col min="1285" max="1285" width="15.6640625" style="60" hidden="1"/>
    <col min="1286" max="1287" width="3.6640625" style="60" hidden="1"/>
    <col min="1288" max="1288" width="8.6640625" style="60" hidden="1"/>
    <col min="1289" max="1289" width="4.6640625" style="60" hidden="1"/>
    <col min="1290" max="1292" width="3.6640625" style="60" hidden="1"/>
    <col min="1293" max="1293" width="15.6640625" style="60" hidden="1"/>
    <col min="1294" max="1294" width="5.6640625" style="60" hidden="1"/>
    <col min="1295" max="1295" width="4.6640625" style="60" hidden="1"/>
    <col min="1296" max="1296" width="6.6640625" style="60" hidden="1"/>
    <col min="1297" max="1298" width="15.6640625" style="60" hidden="1"/>
    <col min="1299" max="1536" width="9.109375" style="60" hidden="1"/>
    <col min="1537" max="1537" width="6.6640625" style="60" hidden="1"/>
    <col min="1538" max="1538" width="5.6640625" style="60" hidden="1"/>
    <col min="1539" max="1539" width="4.6640625" style="60" hidden="1"/>
    <col min="1540" max="1540" width="3.6640625" style="60" hidden="1"/>
    <col min="1541" max="1541" width="15.6640625" style="60" hidden="1"/>
    <col min="1542" max="1543" width="3.6640625" style="60" hidden="1"/>
    <col min="1544" max="1544" width="8.6640625" style="60" hidden="1"/>
    <col min="1545" max="1545" width="4.6640625" style="60" hidden="1"/>
    <col min="1546" max="1548" width="3.6640625" style="60" hidden="1"/>
    <col min="1549" max="1549" width="15.6640625" style="60" hidden="1"/>
    <col min="1550" max="1550" width="5.6640625" style="60" hidden="1"/>
    <col min="1551" max="1551" width="4.6640625" style="60" hidden="1"/>
    <col min="1552" max="1552" width="6.6640625" style="60" hidden="1"/>
    <col min="1553" max="1554" width="15.6640625" style="60" hidden="1"/>
    <col min="1555" max="1792" width="9.109375" style="60" hidden="1"/>
    <col min="1793" max="1793" width="6.6640625" style="60" hidden="1"/>
    <col min="1794" max="1794" width="5.6640625" style="60" hidden="1"/>
    <col min="1795" max="1795" width="4.6640625" style="60" hidden="1"/>
    <col min="1796" max="1796" width="3.6640625" style="60" hidden="1"/>
    <col min="1797" max="1797" width="15.6640625" style="60" hidden="1"/>
    <col min="1798" max="1799" width="3.6640625" style="60" hidden="1"/>
    <col min="1800" max="1800" width="8.6640625" style="60" hidden="1"/>
    <col min="1801" max="1801" width="4.6640625" style="60" hidden="1"/>
    <col min="1802" max="1804" width="3.6640625" style="60" hidden="1"/>
    <col min="1805" max="1805" width="15.6640625" style="60" hidden="1"/>
    <col min="1806" max="1806" width="5.6640625" style="60" hidden="1"/>
    <col min="1807" max="1807" width="4.6640625" style="60" hidden="1"/>
    <col min="1808" max="1808" width="6.6640625" style="60" hidden="1"/>
    <col min="1809" max="1810" width="15.6640625" style="60" hidden="1"/>
    <col min="1811" max="2048" width="9.109375" style="60" hidden="1"/>
    <col min="2049" max="2049" width="6.6640625" style="60" hidden="1"/>
    <col min="2050" max="2050" width="5.6640625" style="60" hidden="1"/>
    <col min="2051" max="2051" width="4.6640625" style="60" hidden="1"/>
    <col min="2052" max="2052" width="3.6640625" style="60" hidden="1"/>
    <col min="2053" max="2053" width="15.6640625" style="60" hidden="1"/>
    <col min="2054" max="2055" width="3.6640625" style="60" hidden="1"/>
    <col min="2056" max="2056" width="8.6640625" style="60" hidden="1"/>
    <col min="2057" max="2057" width="4.6640625" style="60" hidden="1"/>
    <col min="2058" max="2060" width="3.6640625" style="60" hidden="1"/>
    <col min="2061" max="2061" width="15.6640625" style="60" hidden="1"/>
    <col min="2062" max="2062" width="5.6640625" style="60" hidden="1"/>
    <col min="2063" max="2063" width="4.6640625" style="60" hidden="1"/>
    <col min="2064" max="2064" width="6.6640625" style="60" hidden="1"/>
    <col min="2065" max="2066" width="15.6640625" style="60" hidden="1"/>
    <col min="2067" max="2304" width="9.109375" style="60" hidden="1"/>
    <col min="2305" max="2305" width="6.6640625" style="60" hidden="1"/>
    <col min="2306" max="2306" width="5.6640625" style="60" hidden="1"/>
    <col min="2307" max="2307" width="4.6640625" style="60" hidden="1"/>
    <col min="2308" max="2308" width="3.6640625" style="60" hidden="1"/>
    <col min="2309" max="2309" width="15.6640625" style="60" hidden="1"/>
    <col min="2310" max="2311" width="3.6640625" style="60" hidden="1"/>
    <col min="2312" max="2312" width="8.6640625" style="60" hidden="1"/>
    <col min="2313" max="2313" width="4.6640625" style="60" hidden="1"/>
    <col min="2314" max="2316" width="3.6640625" style="60" hidden="1"/>
    <col min="2317" max="2317" width="15.6640625" style="60" hidden="1"/>
    <col min="2318" max="2318" width="5.6640625" style="60" hidden="1"/>
    <col min="2319" max="2319" width="4.6640625" style="60" hidden="1"/>
    <col min="2320" max="2320" width="6.6640625" style="60" hidden="1"/>
    <col min="2321" max="2322" width="15.6640625" style="60" hidden="1"/>
    <col min="2323" max="2560" width="9.109375" style="60" hidden="1"/>
    <col min="2561" max="2561" width="6.6640625" style="60" hidden="1"/>
    <col min="2562" max="2562" width="5.6640625" style="60" hidden="1"/>
    <col min="2563" max="2563" width="4.6640625" style="60" hidden="1"/>
    <col min="2564" max="2564" width="3.6640625" style="60" hidden="1"/>
    <col min="2565" max="2565" width="15.6640625" style="60" hidden="1"/>
    <col min="2566" max="2567" width="3.6640625" style="60" hidden="1"/>
    <col min="2568" max="2568" width="8.6640625" style="60" hidden="1"/>
    <col min="2569" max="2569" width="4.6640625" style="60" hidden="1"/>
    <col min="2570" max="2572" width="3.6640625" style="60" hidden="1"/>
    <col min="2573" max="2573" width="15.6640625" style="60" hidden="1"/>
    <col min="2574" max="2574" width="5.6640625" style="60" hidden="1"/>
    <col min="2575" max="2575" width="4.6640625" style="60" hidden="1"/>
    <col min="2576" max="2576" width="6.6640625" style="60" hidden="1"/>
    <col min="2577" max="2578" width="15.6640625" style="60" hidden="1"/>
    <col min="2579" max="2816" width="9.109375" style="60" hidden="1"/>
    <col min="2817" max="2817" width="6.6640625" style="60" hidden="1"/>
    <col min="2818" max="2818" width="5.6640625" style="60" hidden="1"/>
    <col min="2819" max="2819" width="4.6640625" style="60" hidden="1"/>
    <col min="2820" max="2820" width="3.6640625" style="60" hidden="1"/>
    <col min="2821" max="2821" width="15.6640625" style="60" hidden="1"/>
    <col min="2822" max="2823" width="3.6640625" style="60" hidden="1"/>
    <col min="2824" max="2824" width="8.6640625" style="60" hidden="1"/>
    <col min="2825" max="2825" width="4.6640625" style="60" hidden="1"/>
    <col min="2826" max="2828" width="3.6640625" style="60" hidden="1"/>
    <col min="2829" max="2829" width="15.6640625" style="60" hidden="1"/>
    <col min="2830" max="2830" width="5.6640625" style="60" hidden="1"/>
    <col min="2831" max="2831" width="4.6640625" style="60" hidden="1"/>
    <col min="2832" max="2832" width="6.6640625" style="60" hidden="1"/>
    <col min="2833" max="2834" width="15.6640625" style="60" hidden="1"/>
    <col min="2835" max="3072" width="9.109375" style="60" hidden="1"/>
    <col min="3073" max="3073" width="6.6640625" style="60" hidden="1"/>
    <col min="3074" max="3074" width="5.6640625" style="60" hidden="1"/>
    <col min="3075" max="3075" width="4.6640625" style="60" hidden="1"/>
    <col min="3076" max="3076" width="3.6640625" style="60" hidden="1"/>
    <col min="3077" max="3077" width="15.6640625" style="60" hidden="1"/>
    <col min="3078" max="3079" width="3.6640625" style="60" hidden="1"/>
    <col min="3080" max="3080" width="8.6640625" style="60" hidden="1"/>
    <col min="3081" max="3081" width="4.6640625" style="60" hidden="1"/>
    <col min="3082" max="3084" width="3.6640625" style="60" hidden="1"/>
    <col min="3085" max="3085" width="15.6640625" style="60" hidden="1"/>
    <col min="3086" max="3086" width="5.6640625" style="60" hidden="1"/>
    <col min="3087" max="3087" width="4.6640625" style="60" hidden="1"/>
    <col min="3088" max="3088" width="6.6640625" style="60" hidden="1"/>
    <col min="3089" max="3090" width="15.6640625" style="60" hidden="1"/>
    <col min="3091" max="3328" width="9.109375" style="60" hidden="1"/>
    <col min="3329" max="3329" width="6.6640625" style="60" hidden="1"/>
    <col min="3330" max="3330" width="5.6640625" style="60" hidden="1"/>
    <col min="3331" max="3331" width="4.6640625" style="60" hidden="1"/>
    <col min="3332" max="3332" width="3.6640625" style="60" hidden="1"/>
    <col min="3333" max="3333" width="15.6640625" style="60" hidden="1"/>
    <col min="3334" max="3335" width="3.6640625" style="60" hidden="1"/>
    <col min="3336" max="3336" width="8.6640625" style="60" hidden="1"/>
    <col min="3337" max="3337" width="4.6640625" style="60" hidden="1"/>
    <col min="3338" max="3340" width="3.6640625" style="60" hidden="1"/>
    <col min="3341" max="3341" width="15.6640625" style="60" hidden="1"/>
    <col min="3342" max="3342" width="5.6640625" style="60" hidden="1"/>
    <col min="3343" max="3343" width="4.6640625" style="60" hidden="1"/>
    <col min="3344" max="3344" width="6.6640625" style="60" hidden="1"/>
    <col min="3345" max="3346" width="15.6640625" style="60" hidden="1"/>
    <col min="3347" max="3584" width="9.109375" style="60" hidden="1"/>
    <col min="3585" max="3585" width="6.6640625" style="60" hidden="1"/>
    <col min="3586" max="3586" width="5.6640625" style="60" hidden="1"/>
    <col min="3587" max="3587" width="4.6640625" style="60" hidden="1"/>
    <col min="3588" max="3588" width="3.6640625" style="60" hidden="1"/>
    <col min="3589" max="3589" width="15.6640625" style="60" hidden="1"/>
    <col min="3590" max="3591" width="3.6640625" style="60" hidden="1"/>
    <col min="3592" max="3592" width="8.6640625" style="60" hidden="1"/>
    <col min="3593" max="3593" width="4.6640625" style="60" hidden="1"/>
    <col min="3594" max="3596" width="3.6640625" style="60" hidden="1"/>
    <col min="3597" max="3597" width="15.6640625" style="60" hidden="1"/>
    <col min="3598" max="3598" width="5.6640625" style="60" hidden="1"/>
    <col min="3599" max="3599" width="4.6640625" style="60" hidden="1"/>
    <col min="3600" max="3600" width="6.6640625" style="60" hidden="1"/>
    <col min="3601" max="3602" width="15.6640625" style="60" hidden="1"/>
    <col min="3603" max="3840" width="9.109375" style="60" hidden="1"/>
    <col min="3841" max="3841" width="6.6640625" style="60" hidden="1"/>
    <col min="3842" max="3842" width="5.6640625" style="60" hidden="1"/>
    <col min="3843" max="3843" width="4.6640625" style="60" hidden="1"/>
    <col min="3844" max="3844" width="3.6640625" style="60" hidden="1"/>
    <col min="3845" max="3845" width="15.6640625" style="60" hidden="1"/>
    <col min="3846" max="3847" width="3.6640625" style="60" hidden="1"/>
    <col min="3848" max="3848" width="8.6640625" style="60" hidden="1"/>
    <col min="3849" max="3849" width="4.6640625" style="60" hidden="1"/>
    <col min="3850" max="3852" width="3.6640625" style="60" hidden="1"/>
    <col min="3853" max="3853" width="15.6640625" style="60" hidden="1"/>
    <col min="3854" max="3854" width="5.6640625" style="60" hidden="1"/>
    <col min="3855" max="3855" width="4.6640625" style="60" hidden="1"/>
    <col min="3856" max="3856" width="6.6640625" style="60" hidden="1"/>
    <col min="3857" max="3858" width="15.6640625" style="60" hidden="1"/>
    <col min="3859" max="4096" width="9.109375" style="60" hidden="1"/>
    <col min="4097" max="4097" width="6.6640625" style="60" hidden="1"/>
    <col min="4098" max="4098" width="5.6640625" style="60" hidden="1"/>
    <col min="4099" max="4099" width="4.6640625" style="60" hidden="1"/>
    <col min="4100" max="4100" width="3.6640625" style="60" hidden="1"/>
    <col min="4101" max="4101" width="15.6640625" style="60" hidden="1"/>
    <col min="4102" max="4103" width="3.6640625" style="60" hidden="1"/>
    <col min="4104" max="4104" width="8.6640625" style="60" hidden="1"/>
    <col min="4105" max="4105" width="4.6640625" style="60" hidden="1"/>
    <col min="4106" max="4108" width="3.6640625" style="60" hidden="1"/>
    <col min="4109" max="4109" width="15.6640625" style="60" hidden="1"/>
    <col min="4110" max="4110" width="5.6640625" style="60" hidden="1"/>
    <col min="4111" max="4111" width="4.6640625" style="60" hidden="1"/>
    <col min="4112" max="4112" width="6.6640625" style="60" hidden="1"/>
    <col min="4113" max="4114" width="15.6640625" style="60" hidden="1"/>
    <col min="4115" max="4352" width="9.109375" style="60" hidden="1"/>
    <col min="4353" max="4353" width="6.6640625" style="60" hidden="1"/>
    <col min="4354" max="4354" width="5.6640625" style="60" hidden="1"/>
    <col min="4355" max="4355" width="4.6640625" style="60" hidden="1"/>
    <col min="4356" max="4356" width="3.6640625" style="60" hidden="1"/>
    <col min="4357" max="4357" width="15.6640625" style="60" hidden="1"/>
    <col min="4358" max="4359" width="3.6640625" style="60" hidden="1"/>
    <col min="4360" max="4360" width="8.6640625" style="60" hidden="1"/>
    <col min="4361" max="4361" width="4.6640625" style="60" hidden="1"/>
    <col min="4362" max="4364" width="3.6640625" style="60" hidden="1"/>
    <col min="4365" max="4365" width="15.6640625" style="60" hidden="1"/>
    <col min="4366" max="4366" width="5.6640625" style="60" hidden="1"/>
    <col min="4367" max="4367" width="4.6640625" style="60" hidden="1"/>
    <col min="4368" max="4368" width="6.6640625" style="60" hidden="1"/>
    <col min="4369" max="4370" width="15.6640625" style="60" hidden="1"/>
    <col min="4371" max="4608" width="9.109375" style="60" hidden="1"/>
    <col min="4609" max="4609" width="6.6640625" style="60" hidden="1"/>
    <col min="4610" max="4610" width="5.6640625" style="60" hidden="1"/>
    <col min="4611" max="4611" width="4.6640625" style="60" hidden="1"/>
    <col min="4612" max="4612" width="3.6640625" style="60" hidden="1"/>
    <col min="4613" max="4613" width="15.6640625" style="60" hidden="1"/>
    <col min="4614" max="4615" width="3.6640625" style="60" hidden="1"/>
    <col min="4616" max="4616" width="8.6640625" style="60" hidden="1"/>
    <col min="4617" max="4617" width="4.6640625" style="60" hidden="1"/>
    <col min="4618" max="4620" width="3.6640625" style="60" hidden="1"/>
    <col min="4621" max="4621" width="15.6640625" style="60" hidden="1"/>
    <col min="4622" max="4622" width="5.6640625" style="60" hidden="1"/>
    <col min="4623" max="4623" width="4.6640625" style="60" hidden="1"/>
    <col min="4624" max="4624" width="6.6640625" style="60" hidden="1"/>
    <col min="4625" max="4626" width="15.6640625" style="60" hidden="1"/>
    <col min="4627" max="4864" width="9.109375" style="60" hidden="1"/>
    <col min="4865" max="4865" width="6.6640625" style="60" hidden="1"/>
    <col min="4866" max="4866" width="5.6640625" style="60" hidden="1"/>
    <col min="4867" max="4867" width="4.6640625" style="60" hidden="1"/>
    <col min="4868" max="4868" width="3.6640625" style="60" hidden="1"/>
    <col min="4869" max="4869" width="15.6640625" style="60" hidden="1"/>
    <col min="4870" max="4871" width="3.6640625" style="60" hidden="1"/>
    <col min="4872" max="4872" width="8.6640625" style="60" hidden="1"/>
    <col min="4873" max="4873" width="4.6640625" style="60" hidden="1"/>
    <col min="4874" max="4876" width="3.6640625" style="60" hidden="1"/>
    <col min="4877" max="4877" width="15.6640625" style="60" hidden="1"/>
    <col min="4878" max="4878" width="5.6640625" style="60" hidden="1"/>
    <col min="4879" max="4879" width="4.6640625" style="60" hidden="1"/>
    <col min="4880" max="4880" width="6.6640625" style="60" hidden="1"/>
    <col min="4881" max="4882" width="15.6640625" style="60" hidden="1"/>
    <col min="4883" max="5120" width="9.109375" style="60" hidden="1"/>
    <col min="5121" max="5121" width="6.6640625" style="60" hidden="1"/>
    <col min="5122" max="5122" width="5.6640625" style="60" hidden="1"/>
    <col min="5123" max="5123" width="4.6640625" style="60" hidden="1"/>
    <col min="5124" max="5124" width="3.6640625" style="60" hidden="1"/>
    <col min="5125" max="5125" width="15.6640625" style="60" hidden="1"/>
    <col min="5126" max="5127" width="3.6640625" style="60" hidden="1"/>
    <col min="5128" max="5128" width="8.6640625" style="60" hidden="1"/>
    <col min="5129" max="5129" width="4.6640625" style="60" hidden="1"/>
    <col min="5130" max="5132" width="3.6640625" style="60" hidden="1"/>
    <col min="5133" max="5133" width="15.6640625" style="60" hidden="1"/>
    <col min="5134" max="5134" width="5.6640625" style="60" hidden="1"/>
    <col min="5135" max="5135" width="4.6640625" style="60" hidden="1"/>
    <col min="5136" max="5136" width="6.6640625" style="60" hidden="1"/>
    <col min="5137" max="5138" width="15.6640625" style="60" hidden="1"/>
    <col min="5139" max="5376" width="9.109375" style="60" hidden="1"/>
    <col min="5377" max="5377" width="6.6640625" style="60" hidden="1"/>
    <col min="5378" max="5378" width="5.6640625" style="60" hidden="1"/>
    <col min="5379" max="5379" width="4.6640625" style="60" hidden="1"/>
    <col min="5380" max="5380" width="3.6640625" style="60" hidden="1"/>
    <col min="5381" max="5381" width="15.6640625" style="60" hidden="1"/>
    <col min="5382" max="5383" width="3.6640625" style="60" hidden="1"/>
    <col min="5384" max="5384" width="8.6640625" style="60" hidden="1"/>
    <col min="5385" max="5385" width="4.6640625" style="60" hidden="1"/>
    <col min="5386" max="5388" width="3.6640625" style="60" hidden="1"/>
    <col min="5389" max="5389" width="15.6640625" style="60" hidden="1"/>
    <col min="5390" max="5390" width="5.6640625" style="60" hidden="1"/>
    <col min="5391" max="5391" width="4.6640625" style="60" hidden="1"/>
    <col min="5392" max="5392" width="6.6640625" style="60" hidden="1"/>
    <col min="5393" max="5394" width="15.6640625" style="60" hidden="1"/>
    <col min="5395" max="5632" width="9.109375" style="60" hidden="1"/>
    <col min="5633" max="5633" width="6.6640625" style="60" hidden="1"/>
    <col min="5634" max="5634" width="5.6640625" style="60" hidden="1"/>
    <col min="5635" max="5635" width="4.6640625" style="60" hidden="1"/>
    <col min="5636" max="5636" width="3.6640625" style="60" hidden="1"/>
    <col min="5637" max="5637" width="15.6640625" style="60" hidden="1"/>
    <col min="5638" max="5639" width="3.6640625" style="60" hidden="1"/>
    <col min="5640" max="5640" width="8.6640625" style="60" hidden="1"/>
    <col min="5641" max="5641" width="4.6640625" style="60" hidden="1"/>
    <col min="5642" max="5644" width="3.6640625" style="60" hidden="1"/>
    <col min="5645" max="5645" width="15.6640625" style="60" hidden="1"/>
    <col min="5646" max="5646" width="5.6640625" style="60" hidden="1"/>
    <col min="5647" max="5647" width="4.6640625" style="60" hidden="1"/>
    <col min="5648" max="5648" width="6.6640625" style="60" hidden="1"/>
    <col min="5649" max="5650" width="15.6640625" style="60" hidden="1"/>
    <col min="5651" max="5888" width="9.109375" style="60" hidden="1"/>
    <col min="5889" max="5889" width="6.6640625" style="60" hidden="1"/>
    <col min="5890" max="5890" width="5.6640625" style="60" hidden="1"/>
    <col min="5891" max="5891" width="4.6640625" style="60" hidden="1"/>
    <col min="5892" max="5892" width="3.6640625" style="60" hidden="1"/>
    <col min="5893" max="5893" width="15.6640625" style="60" hidden="1"/>
    <col min="5894" max="5895" width="3.6640625" style="60" hidden="1"/>
    <col min="5896" max="5896" width="8.6640625" style="60" hidden="1"/>
    <col min="5897" max="5897" width="4.6640625" style="60" hidden="1"/>
    <col min="5898" max="5900" width="3.6640625" style="60" hidden="1"/>
    <col min="5901" max="5901" width="15.6640625" style="60" hidden="1"/>
    <col min="5902" max="5902" width="5.6640625" style="60" hidden="1"/>
    <col min="5903" max="5903" width="4.6640625" style="60" hidden="1"/>
    <col min="5904" max="5904" width="6.6640625" style="60" hidden="1"/>
    <col min="5905" max="5906" width="15.6640625" style="60" hidden="1"/>
    <col min="5907" max="6144" width="9.109375" style="60" hidden="1"/>
    <col min="6145" max="6145" width="6.6640625" style="60" hidden="1"/>
    <col min="6146" max="6146" width="5.6640625" style="60" hidden="1"/>
    <col min="6147" max="6147" width="4.6640625" style="60" hidden="1"/>
    <col min="6148" max="6148" width="3.6640625" style="60" hidden="1"/>
    <col min="6149" max="6149" width="15.6640625" style="60" hidden="1"/>
    <col min="6150" max="6151" width="3.6640625" style="60" hidden="1"/>
    <col min="6152" max="6152" width="8.6640625" style="60" hidden="1"/>
    <col min="6153" max="6153" width="4.6640625" style="60" hidden="1"/>
    <col min="6154" max="6156" width="3.6640625" style="60" hidden="1"/>
    <col min="6157" max="6157" width="15.6640625" style="60" hidden="1"/>
    <col min="6158" max="6158" width="5.6640625" style="60" hidden="1"/>
    <col min="6159" max="6159" width="4.6640625" style="60" hidden="1"/>
    <col min="6160" max="6160" width="6.6640625" style="60" hidden="1"/>
    <col min="6161" max="6162" width="15.6640625" style="60" hidden="1"/>
    <col min="6163" max="6400" width="9.109375" style="60" hidden="1"/>
    <col min="6401" max="6401" width="6.6640625" style="60" hidden="1"/>
    <col min="6402" max="6402" width="5.6640625" style="60" hidden="1"/>
    <col min="6403" max="6403" width="4.6640625" style="60" hidden="1"/>
    <col min="6404" max="6404" width="3.6640625" style="60" hidden="1"/>
    <col min="6405" max="6405" width="15.6640625" style="60" hidden="1"/>
    <col min="6406" max="6407" width="3.6640625" style="60" hidden="1"/>
    <col min="6408" max="6408" width="8.6640625" style="60" hidden="1"/>
    <col min="6409" max="6409" width="4.6640625" style="60" hidden="1"/>
    <col min="6410" max="6412" width="3.6640625" style="60" hidden="1"/>
    <col min="6413" max="6413" width="15.6640625" style="60" hidden="1"/>
    <col min="6414" max="6414" width="5.6640625" style="60" hidden="1"/>
    <col min="6415" max="6415" width="4.6640625" style="60" hidden="1"/>
    <col min="6416" max="6416" width="6.6640625" style="60" hidden="1"/>
    <col min="6417" max="6418" width="15.6640625" style="60" hidden="1"/>
    <col min="6419" max="6656" width="9.109375" style="60" hidden="1"/>
    <col min="6657" max="6657" width="6.6640625" style="60" hidden="1"/>
    <col min="6658" max="6658" width="5.6640625" style="60" hidden="1"/>
    <col min="6659" max="6659" width="4.6640625" style="60" hidden="1"/>
    <col min="6660" max="6660" width="3.6640625" style="60" hidden="1"/>
    <col min="6661" max="6661" width="15.6640625" style="60" hidden="1"/>
    <col min="6662" max="6663" width="3.6640625" style="60" hidden="1"/>
    <col min="6664" max="6664" width="8.6640625" style="60" hidden="1"/>
    <col min="6665" max="6665" width="4.6640625" style="60" hidden="1"/>
    <col min="6666" max="6668" width="3.6640625" style="60" hidden="1"/>
    <col min="6669" max="6669" width="15.6640625" style="60" hidden="1"/>
    <col min="6670" max="6670" width="5.6640625" style="60" hidden="1"/>
    <col min="6671" max="6671" width="4.6640625" style="60" hidden="1"/>
    <col min="6672" max="6672" width="6.6640625" style="60" hidden="1"/>
    <col min="6673" max="6674" width="15.6640625" style="60" hidden="1"/>
    <col min="6675" max="6912" width="9.109375" style="60" hidden="1"/>
    <col min="6913" max="6913" width="6.6640625" style="60" hidden="1"/>
    <col min="6914" max="6914" width="5.6640625" style="60" hidden="1"/>
    <col min="6915" max="6915" width="4.6640625" style="60" hidden="1"/>
    <col min="6916" max="6916" width="3.6640625" style="60" hidden="1"/>
    <col min="6917" max="6917" width="15.6640625" style="60" hidden="1"/>
    <col min="6918" max="6919" width="3.6640625" style="60" hidden="1"/>
    <col min="6920" max="6920" width="8.6640625" style="60" hidden="1"/>
    <col min="6921" max="6921" width="4.6640625" style="60" hidden="1"/>
    <col min="6922" max="6924" width="3.6640625" style="60" hidden="1"/>
    <col min="6925" max="6925" width="15.6640625" style="60" hidden="1"/>
    <col min="6926" max="6926" width="5.6640625" style="60" hidden="1"/>
    <col min="6927" max="6927" width="4.6640625" style="60" hidden="1"/>
    <col min="6928" max="6928" width="6.6640625" style="60" hidden="1"/>
    <col min="6929" max="6930" width="15.6640625" style="60" hidden="1"/>
    <col min="6931" max="7168" width="9.109375" style="60" hidden="1"/>
    <col min="7169" max="7169" width="6.6640625" style="60" hidden="1"/>
    <col min="7170" max="7170" width="5.6640625" style="60" hidden="1"/>
    <col min="7171" max="7171" width="4.6640625" style="60" hidden="1"/>
    <col min="7172" max="7172" width="3.6640625" style="60" hidden="1"/>
    <col min="7173" max="7173" width="15.6640625" style="60" hidden="1"/>
    <col min="7174" max="7175" width="3.6640625" style="60" hidden="1"/>
    <col min="7176" max="7176" width="8.6640625" style="60" hidden="1"/>
    <col min="7177" max="7177" width="4.6640625" style="60" hidden="1"/>
    <col min="7178" max="7180" width="3.6640625" style="60" hidden="1"/>
    <col min="7181" max="7181" width="15.6640625" style="60" hidden="1"/>
    <col min="7182" max="7182" width="5.6640625" style="60" hidden="1"/>
    <col min="7183" max="7183" width="4.6640625" style="60" hidden="1"/>
    <col min="7184" max="7184" width="6.6640625" style="60" hidden="1"/>
    <col min="7185" max="7186" width="15.6640625" style="60" hidden="1"/>
    <col min="7187" max="7424" width="9.109375" style="60" hidden="1"/>
    <col min="7425" max="7425" width="6.6640625" style="60" hidden="1"/>
    <col min="7426" max="7426" width="5.6640625" style="60" hidden="1"/>
    <col min="7427" max="7427" width="4.6640625" style="60" hidden="1"/>
    <col min="7428" max="7428" width="3.6640625" style="60" hidden="1"/>
    <col min="7429" max="7429" width="15.6640625" style="60" hidden="1"/>
    <col min="7430" max="7431" width="3.6640625" style="60" hidden="1"/>
    <col min="7432" max="7432" width="8.6640625" style="60" hidden="1"/>
    <col min="7433" max="7433" width="4.6640625" style="60" hidden="1"/>
    <col min="7434" max="7436" width="3.6640625" style="60" hidden="1"/>
    <col min="7437" max="7437" width="15.6640625" style="60" hidden="1"/>
    <col min="7438" max="7438" width="5.6640625" style="60" hidden="1"/>
    <col min="7439" max="7439" width="4.6640625" style="60" hidden="1"/>
    <col min="7440" max="7440" width="6.6640625" style="60" hidden="1"/>
    <col min="7441" max="7442" width="15.6640625" style="60" hidden="1"/>
    <col min="7443" max="7680" width="9.109375" style="60" hidden="1"/>
    <col min="7681" max="7681" width="6.6640625" style="60" hidden="1"/>
    <col min="7682" max="7682" width="5.6640625" style="60" hidden="1"/>
    <col min="7683" max="7683" width="4.6640625" style="60" hidden="1"/>
    <col min="7684" max="7684" width="3.6640625" style="60" hidden="1"/>
    <col min="7685" max="7685" width="15.6640625" style="60" hidden="1"/>
    <col min="7686" max="7687" width="3.6640625" style="60" hidden="1"/>
    <col min="7688" max="7688" width="8.6640625" style="60" hidden="1"/>
    <col min="7689" max="7689" width="4.6640625" style="60" hidden="1"/>
    <col min="7690" max="7692" width="3.6640625" style="60" hidden="1"/>
    <col min="7693" max="7693" width="15.6640625" style="60" hidden="1"/>
    <col min="7694" max="7694" width="5.6640625" style="60" hidden="1"/>
    <col min="7695" max="7695" width="4.6640625" style="60" hidden="1"/>
    <col min="7696" max="7696" width="6.6640625" style="60" hidden="1"/>
    <col min="7697" max="7698" width="15.6640625" style="60" hidden="1"/>
    <col min="7699" max="7936" width="9.109375" style="60" hidden="1"/>
    <col min="7937" max="7937" width="6.6640625" style="60" hidden="1"/>
    <col min="7938" max="7938" width="5.6640625" style="60" hidden="1"/>
    <col min="7939" max="7939" width="4.6640625" style="60" hidden="1"/>
    <col min="7940" max="7940" width="3.6640625" style="60" hidden="1"/>
    <col min="7941" max="7941" width="15.6640625" style="60" hidden="1"/>
    <col min="7942" max="7943" width="3.6640625" style="60" hidden="1"/>
    <col min="7944" max="7944" width="8.6640625" style="60" hidden="1"/>
    <col min="7945" max="7945" width="4.6640625" style="60" hidden="1"/>
    <col min="7946" max="7948" width="3.6640625" style="60" hidden="1"/>
    <col min="7949" max="7949" width="15.6640625" style="60" hidden="1"/>
    <col min="7950" max="7950" width="5.6640625" style="60" hidden="1"/>
    <col min="7951" max="7951" width="4.6640625" style="60" hidden="1"/>
    <col min="7952" max="7952" width="6.6640625" style="60" hidden="1"/>
    <col min="7953" max="7954" width="15.6640625" style="60" hidden="1"/>
    <col min="7955" max="8192" width="9.109375" style="60" hidden="1"/>
    <col min="8193" max="8193" width="6.6640625" style="60" hidden="1"/>
    <col min="8194" max="8194" width="5.6640625" style="60" hidden="1"/>
    <col min="8195" max="8195" width="4.6640625" style="60" hidden="1"/>
    <col min="8196" max="8196" width="3.6640625" style="60" hidden="1"/>
    <col min="8197" max="8197" width="15.6640625" style="60" hidden="1"/>
    <col min="8198" max="8199" width="3.6640625" style="60" hidden="1"/>
    <col min="8200" max="8200" width="8.6640625" style="60" hidden="1"/>
    <col min="8201" max="8201" width="4.6640625" style="60" hidden="1"/>
    <col min="8202" max="8204" width="3.6640625" style="60" hidden="1"/>
    <col min="8205" max="8205" width="15.6640625" style="60" hidden="1"/>
    <col min="8206" max="8206" width="5.6640625" style="60" hidden="1"/>
    <col min="8207" max="8207" width="4.6640625" style="60" hidden="1"/>
    <col min="8208" max="8208" width="6.6640625" style="60" hidden="1"/>
    <col min="8209" max="8210" width="15.6640625" style="60" hidden="1"/>
    <col min="8211" max="8448" width="9.109375" style="60" hidden="1"/>
    <col min="8449" max="8449" width="6.6640625" style="60" hidden="1"/>
    <col min="8450" max="8450" width="5.6640625" style="60" hidden="1"/>
    <col min="8451" max="8451" width="4.6640625" style="60" hidden="1"/>
    <col min="8452" max="8452" width="3.6640625" style="60" hidden="1"/>
    <col min="8453" max="8453" width="15.6640625" style="60" hidden="1"/>
    <col min="8454" max="8455" width="3.6640625" style="60" hidden="1"/>
    <col min="8456" max="8456" width="8.6640625" style="60" hidden="1"/>
    <col min="8457" max="8457" width="4.6640625" style="60" hidden="1"/>
    <col min="8458" max="8460" width="3.6640625" style="60" hidden="1"/>
    <col min="8461" max="8461" width="15.6640625" style="60" hidden="1"/>
    <col min="8462" max="8462" width="5.6640625" style="60" hidden="1"/>
    <col min="8463" max="8463" width="4.6640625" style="60" hidden="1"/>
    <col min="8464" max="8464" width="6.6640625" style="60" hidden="1"/>
    <col min="8465" max="8466" width="15.6640625" style="60" hidden="1"/>
    <col min="8467" max="8704" width="9.109375" style="60" hidden="1"/>
    <col min="8705" max="8705" width="6.6640625" style="60" hidden="1"/>
    <col min="8706" max="8706" width="5.6640625" style="60" hidden="1"/>
    <col min="8707" max="8707" width="4.6640625" style="60" hidden="1"/>
    <col min="8708" max="8708" width="3.6640625" style="60" hidden="1"/>
    <col min="8709" max="8709" width="15.6640625" style="60" hidden="1"/>
    <col min="8710" max="8711" width="3.6640625" style="60" hidden="1"/>
    <col min="8712" max="8712" width="8.6640625" style="60" hidden="1"/>
    <col min="8713" max="8713" width="4.6640625" style="60" hidden="1"/>
    <col min="8714" max="8716" width="3.6640625" style="60" hidden="1"/>
    <col min="8717" max="8717" width="15.6640625" style="60" hidden="1"/>
    <col min="8718" max="8718" width="5.6640625" style="60" hidden="1"/>
    <col min="8719" max="8719" width="4.6640625" style="60" hidden="1"/>
    <col min="8720" max="8720" width="6.6640625" style="60" hidden="1"/>
    <col min="8721" max="8722" width="15.6640625" style="60" hidden="1"/>
    <col min="8723" max="8960" width="9.109375" style="60" hidden="1"/>
    <col min="8961" max="8961" width="6.6640625" style="60" hidden="1"/>
    <col min="8962" max="8962" width="5.6640625" style="60" hidden="1"/>
    <col min="8963" max="8963" width="4.6640625" style="60" hidden="1"/>
    <col min="8964" max="8964" width="3.6640625" style="60" hidden="1"/>
    <col min="8965" max="8965" width="15.6640625" style="60" hidden="1"/>
    <col min="8966" max="8967" width="3.6640625" style="60" hidden="1"/>
    <col min="8968" max="8968" width="8.6640625" style="60" hidden="1"/>
    <col min="8969" max="8969" width="4.6640625" style="60" hidden="1"/>
    <col min="8970" max="8972" width="3.6640625" style="60" hidden="1"/>
    <col min="8973" max="8973" width="15.6640625" style="60" hidden="1"/>
    <col min="8974" max="8974" width="5.6640625" style="60" hidden="1"/>
    <col min="8975" max="8975" width="4.6640625" style="60" hidden="1"/>
    <col min="8976" max="8976" width="6.6640625" style="60" hidden="1"/>
    <col min="8977" max="8978" width="15.6640625" style="60" hidden="1"/>
    <col min="8979" max="9216" width="9.109375" style="60" hidden="1"/>
    <col min="9217" max="9217" width="6.6640625" style="60" hidden="1"/>
    <col min="9218" max="9218" width="5.6640625" style="60" hidden="1"/>
    <col min="9219" max="9219" width="4.6640625" style="60" hidden="1"/>
    <col min="9220" max="9220" width="3.6640625" style="60" hidden="1"/>
    <col min="9221" max="9221" width="15.6640625" style="60" hidden="1"/>
    <col min="9222" max="9223" width="3.6640625" style="60" hidden="1"/>
    <col min="9224" max="9224" width="8.6640625" style="60" hidden="1"/>
    <col min="9225" max="9225" width="4.6640625" style="60" hidden="1"/>
    <col min="9226" max="9228" width="3.6640625" style="60" hidden="1"/>
    <col min="9229" max="9229" width="15.6640625" style="60" hidden="1"/>
    <col min="9230" max="9230" width="5.6640625" style="60" hidden="1"/>
    <col min="9231" max="9231" width="4.6640625" style="60" hidden="1"/>
    <col min="9232" max="9232" width="6.6640625" style="60" hidden="1"/>
    <col min="9233" max="9234" width="15.6640625" style="60" hidden="1"/>
    <col min="9235" max="9472" width="9.109375" style="60" hidden="1"/>
    <col min="9473" max="9473" width="6.6640625" style="60" hidden="1"/>
    <col min="9474" max="9474" width="5.6640625" style="60" hidden="1"/>
    <col min="9475" max="9475" width="4.6640625" style="60" hidden="1"/>
    <col min="9476" max="9476" width="3.6640625" style="60" hidden="1"/>
    <col min="9477" max="9477" width="15.6640625" style="60" hidden="1"/>
    <col min="9478" max="9479" width="3.6640625" style="60" hidden="1"/>
    <col min="9480" max="9480" width="8.6640625" style="60" hidden="1"/>
    <col min="9481" max="9481" width="4.6640625" style="60" hidden="1"/>
    <col min="9482" max="9484" width="3.6640625" style="60" hidden="1"/>
    <col min="9485" max="9485" width="15.6640625" style="60" hidden="1"/>
    <col min="9486" max="9486" width="5.6640625" style="60" hidden="1"/>
    <col min="9487" max="9487" width="4.6640625" style="60" hidden="1"/>
    <col min="9488" max="9488" width="6.6640625" style="60" hidden="1"/>
    <col min="9489" max="9490" width="15.6640625" style="60" hidden="1"/>
    <col min="9491" max="9728" width="9.109375" style="60" hidden="1"/>
    <col min="9729" max="9729" width="6.6640625" style="60" hidden="1"/>
    <col min="9730" max="9730" width="5.6640625" style="60" hidden="1"/>
    <col min="9731" max="9731" width="4.6640625" style="60" hidden="1"/>
    <col min="9732" max="9732" width="3.6640625" style="60" hidden="1"/>
    <col min="9733" max="9733" width="15.6640625" style="60" hidden="1"/>
    <col min="9734" max="9735" width="3.6640625" style="60" hidden="1"/>
    <col min="9736" max="9736" width="8.6640625" style="60" hidden="1"/>
    <col min="9737" max="9737" width="4.6640625" style="60" hidden="1"/>
    <col min="9738" max="9740" width="3.6640625" style="60" hidden="1"/>
    <col min="9741" max="9741" width="15.6640625" style="60" hidden="1"/>
    <col min="9742" max="9742" width="5.6640625" style="60" hidden="1"/>
    <col min="9743" max="9743" width="4.6640625" style="60" hidden="1"/>
    <col min="9744" max="9744" width="6.6640625" style="60" hidden="1"/>
    <col min="9745" max="9746" width="15.6640625" style="60" hidden="1"/>
    <col min="9747" max="9984" width="9.109375" style="60" hidden="1"/>
    <col min="9985" max="9985" width="6.6640625" style="60" hidden="1"/>
    <col min="9986" max="9986" width="5.6640625" style="60" hidden="1"/>
    <col min="9987" max="9987" width="4.6640625" style="60" hidden="1"/>
    <col min="9988" max="9988" width="3.6640625" style="60" hidden="1"/>
    <col min="9989" max="9989" width="15.6640625" style="60" hidden="1"/>
    <col min="9990" max="9991" width="3.6640625" style="60" hidden="1"/>
    <col min="9992" max="9992" width="8.6640625" style="60" hidden="1"/>
    <col min="9993" max="9993" width="4.6640625" style="60" hidden="1"/>
    <col min="9994" max="9996" width="3.6640625" style="60" hidden="1"/>
    <col min="9997" max="9997" width="15.6640625" style="60" hidden="1"/>
    <col min="9998" max="9998" width="5.6640625" style="60" hidden="1"/>
    <col min="9999" max="9999" width="4.6640625" style="60" hidden="1"/>
    <col min="10000" max="10000" width="6.6640625" style="60" hidden="1"/>
    <col min="10001" max="10002" width="15.6640625" style="60" hidden="1"/>
    <col min="10003" max="10240" width="9.109375" style="60" hidden="1"/>
    <col min="10241" max="10241" width="6.6640625" style="60" hidden="1"/>
    <col min="10242" max="10242" width="5.6640625" style="60" hidden="1"/>
    <col min="10243" max="10243" width="4.6640625" style="60" hidden="1"/>
    <col min="10244" max="10244" width="3.6640625" style="60" hidden="1"/>
    <col min="10245" max="10245" width="15.6640625" style="60" hidden="1"/>
    <col min="10246" max="10247" width="3.6640625" style="60" hidden="1"/>
    <col min="10248" max="10248" width="8.6640625" style="60" hidden="1"/>
    <col min="10249" max="10249" width="4.6640625" style="60" hidden="1"/>
    <col min="10250" max="10252" width="3.6640625" style="60" hidden="1"/>
    <col min="10253" max="10253" width="15.6640625" style="60" hidden="1"/>
    <col min="10254" max="10254" width="5.6640625" style="60" hidden="1"/>
    <col min="10255" max="10255" width="4.6640625" style="60" hidden="1"/>
    <col min="10256" max="10256" width="6.6640625" style="60" hidden="1"/>
    <col min="10257" max="10258" width="15.6640625" style="60" hidden="1"/>
    <col min="10259" max="10496" width="9.109375" style="60" hidden="1"/>
    <col min="10497" max="10497" width="6.6640625" style="60" hidden="1"/>
    <col min="10498" max="10498" width="5.6640625" style="60" hidden="1"/>
    <col min="10499" max="10499" width="4.6640625" style="60" hidden="1"/>
    <col min="10500" max="10500" width="3.6640625" style="60" hidden="1"/>
    <col min="10501" max="10501" width="15.6640625" style="60" hidden="1"/>
    <col min="10502" max="10503" width="3.6640625" style="60" hidden="1"/>
    <col min="10504" max="10504" width="8.6640625" style="60" hidden="1"/>
    <col min="10505" max="10505" width="4.6640625" style="60" hidden="1"/>
    <col min="10506" max="10508" width="3.6640625" style="60" hidden="1"/>
    <col min="10509" max="10509" width="15.6640625" style="60" hidden="1"/>
    <col min="10510" max="10510" width="5.6640625" style="60" hidden="1"/>
    <col min="10511" max="10511" width="4.6640625" style="60" hidden="1"/>
    <col min="10512" max="10512" width="6.6640625" style="60" hidden="1"/>
    <col min="10513" max="10514" width="15.6640625" style="60" hidden="1"/>
    <col min="10515" max="10752" width="9.109375" style="60" hidden="1"/>
    <col min="10753" max="10753" width="6.6640625" style="60" hidden="1"/>
    <col min="10754" max="10754" width="5.6640625" style="60" hidden="1"/>
    <col min="10755" max="10755" width="4.6640625" style="60" hidden="1"/>
    <col min="10756" max="10756" width="3.6640625" style="60" hidden="1"/>
    <col min="10757" max="10757" width="15.6640625" style="60" hidden="1"/>
    <col min="10758" max="10759" width="3.6640625" style="60" hidden="1"/>
    <col min="10760" max="10760" width="8.6640625" style="60" hidden="1"/>
    <col min="10761" max="10761" width="4.6640625" style="60" hidden="1"/>
    <col min="10762" max="10764" width="3.6640625" style="60" hidden="1"/>
    <col min="10765" max="10765" width="15.6640625" style="60" hidden="1"/>
    <col min="10766" max="10766" width="5.6640625" style="60" hidden="1"/>
    <col min="10767" max="10767" width="4.6640625" style="60" hidden="1"/>
    <col min="10768" max="10768" width="6.6640625" style="60" hidden="1"/>
    <col min="10769" max="10770" width="15.6640625" style="60" hidden="1"/>
    <col min="10771" max="11008" width="9.109375" style="60" hidden="1"/>
    <col min="11009" max="11009" width="6.6640625" style="60" hidden="1"/>
    <col min="11010" max="11010" width="5.6640625" style="60" hidden="1"/>
    <col min="11011" max="11011" width="4.6640625" style="60" hidden="1"/>
    <col min="11012" max="11012" width="3.6640625" style="60" hidden="1"/>
    <col min="11013" max="11013" width="15.6640625" style="60" hidden="1"/>
    <col min="11014" max="11015" width="3.6640625" style="60" hidden="1"/>
    <col min="11016" max="11016" width="8.6640625" style="60" hidden="1"/>
    <col min="11017" max="11017" width="4.6640625" style="60" hidden="1"/>
    <col min="11018" max="11020" width="3.6640625" style="60" hidden="1"/>
    <col min="11021" max="11021" width="15.6640625" style="60" hidden="1"/>
    <col min="11022" max="11022" width="5.6640625" style="60" hidden="1"/>
    <col min="11023" max="11023" width="4.6640625" style="60" hidden="1"/>
    <col min="11024" max="11024" width="6.6640625" style="60" hidden="1"/>
    <col min="11025" max="11026" width="15.6640625" style="60" hidden="1"/>
    <col min="11027" max="11264" width="9.109375" style="60" hidden="1"/>
    <col min="11265" max="11265" width="6.6640625" style="60" hidden="1"/>
    <col min="11266" max="11266" width="5.6640625" style="60" hidden="1"/>
    <col min="11267" max="11267" width="4.6640625" style="60" hidden="1"/>
    <col min="11268" max="11268" width="3.6640625" style="60" hidden="1"/>
    <col min="11269" max="11269" width="15.6640625" style="60" hidden="1"/>
    <col min="11270" max="11271" width="3.6640625" style="60" hidden="1"/>
    <col min="11272" max="11272" width="8.6640625" style="60" hidden="1"/>
    <col min="11273" max="11273" width="4.6640625" style="60" hidden="1"/>
    <col min="11274" max="11276" width="3.6640625" style="60" hidden="1"/>
    <col min="11277" max="11277" width="15.6640625" style="60" hidden="1"/>
    <col min="11278" max="11278" width="5.6640625" style="60" hidden="1"/>
    <col min="11279" max="11279" width="4.6640625" style="60" hidden="1"/>
    <col min="11280" max="11280" width="6.6640625" style="60" hidden="1"/>
    <col min="11281" max="11282" width="15.6640625" style="60" hidden="1"/>
    <col min="11283" max="11520" width="9.109375" style="60" hidden="1"/>
    <col min="11521" max="11521" width="6.6640625" style="60" hidden="1"/>
    <col min="11522" max="11522" width="5.6640625" style="60" hidden="1"/>
    <col min="11523" max="11523" width="4.6640625" style="60" hidden="1"/>
    <col min="11524" max="11524" width="3.6640625" style="60" hidden="1"/>
    <col min="11525" max="11525" width="15.6640625" style="60" hidden="1"/>
    <col min="11526" max="11527" width="3.6640625" style="60" hidden="1"/>
    <col min="11528" max="11528" width="8.6640625" style="60" hidden="1"/>
    <col min="11529" max="11529" width="4.6640625" style="60" hidden="1"/>
    <col min="11530" max="11532" width="3.6640625" style="60" hidden="1"/>
    <col min="11533" max="11533" width="15.6640625" style="60" hidden="1"/>
    <col min="11534" max="11534" width="5.6640625" style="60" hidden="1"/>
    <col min="11535" max="11535" width="4.6640625" style="60" hidden="1"/>
    <col min="11536" max="11536" width="6.6640625" style="60" hidden="1"/>
    <col min="11537" max="11538" width="15.6640625" style="60" hidden="1"/>
    <col min="11539" max="11776" width="9.109375" style="60" hidden="1"/>
    <col min="11777" max="11777" width="6.6640625" style="60" hidden="1"/>
    <col min="11778" max="11778" width="5.6640625" style="60" hidden="1"/>
    <col min="11779" max="11779" width="4.6640625" style="60" hidden="1"/>
    <col min="11780" max="11780" width="3.6640625" style="60" hidden="1"/>
    <col min="11781" max="11781" width="15.6640625" style="60" hidden="1"/>
    <col min="11782" max="11783" width="3.6640625" style="60" hidden="1"/>
    <col min="11784" max="11784" width="8.6640625" style="60" hidden="1"/>
    <col min="11785" max="11785" width="4.6640625" style="60" hidden="1"/>
    <col min="11786" max="11788" width="3.6640625" style="60" hidden="1"/>
    <col min="11789" max="11789" width="15.6640625" style="60" hidden="1"/>
    <col min="11790" max="11790" width="5.6640625" style="60" hidden="1"/>
    <col min="11791" max="11791" width="4.6640625" style="60" hidden="1"/>
    <col min="11792" max="11792" width="6.6640625" style="60" hidden="1"/>
    <col min="11793" max="11794" width="15.6640625" style="60" hidden="1"/>
    <col min="11795" max="12032" width="9.109375" style="60" hidden="1"/>
    <col min="12033" max="12033" width="6.6640625" style="60" hidden="1"/>
    <col min="12034" max="12034" width="5.6640625" style="60" hidden="1"/>
    <col min="12035" max="12035" width="4.6640625" style="60" hidden="1"/>
    <col min="12036" max="12036" width="3.6640625" style="60" hidden="1"/>
    <col min="12037" max="12037" width="15.6640625" style="60" hidden="1"/>
    <col min="12038" max="12039" width="3.6640625" style="60" hidden="1"/>
    <col min="12040" max="12040" width="8.6640625" style="60" hidden="1"/>
    <col min="12041" max="12041" width="4.6640625" style="60" hidden="1"/>
    <col min="12042" max="12044" width="3.6640625" style="60" hidden="1"/>
    <col min="12045" max="12045" width="15.6640625" style="60" hidden="1"/>
    <col min="12046" max="12046" width="5.6640625" style="60" hidden="1"/>
    <col min="12047" max="12047" width="4.6640625" style="60" hidden="1"/>
    <col min="12048" max="12048" width="6.6640625" style="60" hidden="1"/>
    <col min="12049" max="12050" width="15.6640625" style="60" hidden="1"/>
    <col min="12051" max="12288" width="9.109375" style="60" hidden="1"/>
    <col min="12289" max="12289" width="6.6640625" style="60" hidden="1"/>
    <col min="12290" max="12290" width="5.6640625" style="60" hidden="1"/>
    <col min="12291" max="12291" width="4.6640625" style="60" hidden="1"/>
    <col min="12292" max="12292" width="3.6640625" style="60" hidden="1"/>
    <col min="12293" max="12293" width="15.6640625" style="60" hidden="1"/>
    <col min="12294" max="12295" width="3.6640625" style="60" hidden="1"/>
    <col min="12296" max="12296" width="8.6640625" style="60" hidden="1"/>
    <col min="12297" max="12297" width="4.6640625" style="60" hidden="1"/>
    <col min="12298" max="12300" width="3.6640625" style="60" hidden="1"/>
    <col min="12301" max="12301" width="15.6640625" style="60" hidden="1"/>
    <col min="12302" max="12302" width="5.6640625" style="60" hidden="1"/>
    <col min="12303" max="12303" width="4.6640625" style="60" hidden="1"/>
    <col min="12304" max="12304" width="6.6640625" style="60" hidden="1"/>
    <col min="12305" max="12306" width="15.6640625" style="60" hidden="1"/>
    <col min="12307" max="12544" width="9.109375" style="60" hidden="1"/>
    <col min="12545" max="12545" width="6.6640625" style="60" hidden="1"/>
    <col min="12546" max="12546" width="5.6640625" style="60" hidden="1"/>
    <col min="12547" max="12547" width="4.6640625" style="60" hidden="1"/>
    <col min="12548" max="12548" width="3.6640625" style="60" hidden="1"/>
    <col min="12549" max="12549" width="15.6640625" style="60" hidden="1"/>
    <col min="12550" max="12551" width="3.6640625" style="60" hidden="1"/>
    <col min="12552" max="12552" width="8.6640625" style="60" hidden="1"/>
    <col min="12553" max="12553" width="4.6640625" style="60" hidden="1"/>
    <col min="12554" max="12556" width="3.6640625" style="60" hidden="1"/>
    <col min="12557" max="12557" width="15.6640625" style="60" hidden="1"/>
    <col min="12558" max="12558" width="5.6640625" style="60" hidden="1"/>
    <col min="12559" max="12559" width="4.6640625" style="60" hidden="1"/>
    <col min="12560" max="12560" width="6.6640625" style="60" hidden="1"/>
    <col min="12561" max="12562" width="15.6640625" style="60" hidden="1"/>
    <col min="12563" max="12800" width="9.109375" style="60" hidden="1"/>
    <col min="12801" max="12801" width="6.6640625" style="60" hidden="1"/>
    <col min="12802" max="12802" width="5.6640625" style="60" hidden="1"/>
    <col min="12803" max="12803" width="4.6640625" style="60" hidden="1"/>
    <col min="12804" max="12804" width="3.6640625" style="60" hidden="1"/>
    <col min="12805" max="12805" width="15.6640625" style="60" hidden="1"/>
    <col min="12806" max="12807" width="3.6640625" style="60" hidden="1"/>
    <col min="12808" max="12808" width="8.6640625" style="60" hidden="1"/>
    <col min="12809" max="12809" width="4.6640625" style="60" hidden="1"/>
    <col min="12810" max="12812" width="3.6640625" style="60" hidden="1"/>
    <col min="12813" max="12813" width="15.6640625" style="60" hidden="1"/>
    <col min="12814" max="12814" width="5.6640625" style="60" hidden="1"/>
    <col min="12815" max="12815" width="4.6640625" style="60" hidden="1"/>
    <col min="12816" max="12816" width="6.6640625" style="60" hidden="1"/>
    <col min="12817" max="12818" width="15.6640625" style="60" hidden="1"/>
    <col min="12819" max="13056" width="9.109375" style="60" hidden="1"/>
    <col min="13057" max="13057" width="6.6640625" style="60" hidden="1"/>
    <col min="13058" max="13058" width="5.6640625" style="60" hidden="1"/>
    <col min="13059" max="13059" width="4.6640625" style="60" hidden="1"/>
    <col min="13060" max="13060" width="3.6640625" style="60" hidden="1"/>
    <col min="13061" max="13061" width="15.6640625" style="60" hidden="1"/>
    <col min="13062" max="13063" width="3.6640625" style="60" hidden="1"/>
    <col min="13064" max="13064" width="8.6640625" style="60" hidden="1"/>
    <col min="13065" max="13065" width="4.6640625" style="60" hidden="1"/>
    <col min="13066" max="13068" width="3.6640625" style="60" hidden="1"/>
    <col min="13069" max="13069" width="15.6640625" style="60" hidden="1"/>
    <col min="13070" max="13070" width="5.6640625" style="60" hidden="1"/>
    <col min="13071" max="13071" width="4.6640625" style="60" hidden="1"/>
    <col min="13072" max="13072" width="6.6640625" style="60" hidden="1"/>
    <col min="13073" max="13074" width="15.6640625" style="60" hidden="1"/>
    <col min="13075" max="13312" width="9.109375" style="60" hidden="1"/>
    <col min="13313" max="13313" width="6.6640625" style="60" hidden="1"/>
    <col min="13314" max="13314" width="5.6640625" style="60" hidden="1"/>
    <col min="13315" max="13315" width="4.6640625" style="60" hidden="1"/>
    <col min="13316" max="13316" width="3.6640625" style="60" hidden="1"/>
    <col min="13317" max="13317" width="15.6640625" style="60" hidden="1"/>
    <col min="13318" max="13319" width="3.6640625" style="60" hidden="1"/>
    <col min="13320" max="13320" width="8.6640625" style="60" hidden="1"/>
    <col min="13321" max="13321" width="4.6640625" style="60" hidden="1"/>
    <col min="13322" max="13324" width="3.6640625" style="60" hidden="1"/>
    <col min="13325" max="13325" width="15.6640625" style="60" hidden="1"/>
    <col min="13326" max="13326" width="5.6640625" style="60" hidden="1"/>
    <col min="13327" max="13327" width="4.6640625" style="60" hidden="1"/>
    <col min="13328" max="13328" width="6.6640625" style="60" hidden="1"/>
    <col min="13329" max="13330" width="15.6640625" style="60" hidden="1"/>
    <col min="13331" max="13568" width="9.109375" style="60" hidden="1"/>
    <col min="13569" max="13569" width="6.6640625" style="60" hidden="1"/>
    <col min="13570" max="13570" width="5.6640625" style="60" hidden="1"/>
    <col min="13571" max="13571" width="4.6640625" style="60" hidden="1"/>
    <col min="13572" max="13572" width="3.6640625" style="60" hidden="1"/>
    <col min="13573" max="13573" width="15.6640625" style="60" hidden="1"/>
    <col min="13574" max="13575" width="3.6640625" style="60" hidden="1"/>
    <col min="13576" max="13576" width="8.6640625" style="60" hidden="1"/>
    <col min="13577" max="13577" width="4.6640625" style="60" hidden="1"/>
    <col min="13578" max="13580" width="3.6640625" style="60" hidden="1"/>
    <col min="13581" max="13581" width="15.6640625" style="60" hidden="1"/>
    <col min="13582" max="13582" width="5.6640625" style="60" hidden="1"/>
    <col min="13583" max="13583" width="4.6640625" style="60" hidden="1"/>
    <col min="13584" max="13584" width="6.6640625" style="60" hidden="1"/>
    <col min="13585" max="13586" width="15.6640625" style="60" hidden="1"/>
    <col min="13587" max="13824" width="9.109375" style="60" hidden="1"/>
    <col min="13825" max="13825" width="6.6640625" style="60" hidden="1"/>
    <col min="13826" max="13826" width="5.6640625" style="60" hidden="1"/>
    <col min="13827" max="13827" width="4.6640625" style="60" hidden="1"/>
    <col min="13828" max="13828" width="3.6640625" style="60" hidden="1"/>
    <col min="13829" max="13829" width="15.6640625" style="60" hidden="1"/>
    <col min="13830" max="13831" width="3.6640625" style="60" hidden="1"/>
    <col min="13832" max="13832" width="8.6640625" style="60" hidden="1"/>
    <col min="13833" max="13833" width="4.6640625" style="60" hidden="1"/>
    <col min="13834" max="13836" width="3.6640625" style="60" hidden="1"/>
    <col min="13837" max="13837" width="15.6640625" style="60" hidden="1"/>
    <col min="13838" max="13838" width="5.6640625" style="60" hidden="1"/>
    <col min="13839" max="13839" width="4.6640625" style="60" hidden="1"/>
    <col min="13840" max="13840" width="6.6640625" style="60" hidden="1"/>
    <col min="13841" max="13842" width="15.6640625" style="60" hidden="1"/>
    <col min="13843" max="14080" width="9.109375" style="60" hidden="1"/>
    <col min="14081" max="14081" width="6.6640625" style="60" hidden="1"/>
    <col min="14082" max="14082" width="5.6640625" style="60" hidden="1"/>
    <col min="14083" max="14083" width="4.6640625" style="60" hidden="1"/>
    <col min="14084" max="14084" width="3.6640625" style="60" hidden="1"/>
    <col min="14085" max="14085" width="15.6640625" style="60" hidden="1"/>
    <col min="14086" max="14087" width="3.6640625" style="60" hidden="1"/>
    <col min="14088" max="14088" width="8.6640625" style="60" hidden="1"/>
    <col min="14089" max="14089" width="4.6640625" style="60" hidden="1"/>
    <col min="14090" max="14092" width="3.6640625" style="60" hidden="1"/>
    <col min="14093" max="14093" width="15.6640625" style="60" hidden="1"/>
    <col min="14094" max="14094" width="5.6640625" style="60" hidden="1"/>
    <col min="14095" max="14095" width="4.6640625" style="60" hidden="1"/>
    <col min="14096" max="14096" width="6.6640625" style="60" hidden="1"/>
    <col min="14097" max="14098" width="15.6640625" style="60" hidden="1"/>
    <col min="14099" max="14336" width="9.109375" style="60" hidden="1"/>
    <col min="14337" max="14337" width="6.6640625" style="60" hidden="1"/>
    <col min="14338" max="14338" width="5.6640625" style="60" hidden="1"/>
    <col min="14339" max="14339" width="4.6640625" style="60" hidden="1"/>
    <col min="14340" max="14340" width="3.6640625" style="60" hidden="1"/>
    <col min="14341" max="14341" width="15.6640625" style="60" hidden="1"/>
    <col min="14342" max="14343" width="3.6640625" style="60" hidden="1"/>
    <col min="14344" max="14344" width="8.6640625" style="60" hidden="1"/>
    <col min="14345" max="14345" width="4.6640625" style="60" hidden="1"/>
    <col min="14346" max="14348" width="3.6640625" style="60" hidden="1"/>
    <col min="14349" max="14349" width="15.6640625" style="60" hidden="1"/>
    <col min="14350" max="14350" width="5.6640625" style="60" hidden="1"/>
    <col min="14351" max="14351" width="4.6640625" style="60" hidden="1"/>
    <col min="14352" max="14352" width="6.6640625" style="60" hidden="1"/>
    <col min="14353" max="14354" width="15.6640625" style="60" hidden="1"/>
    <col min="14355" max="14592" width="9.109375" style="60" hidden="1"/>
    <col min="14593" max="14593" width="6.6640625" style="60" hidden="1"/>
    <col min="14594" max="14594" width="5.6640625" style="60" hidden="1"/>
    <col min="14595" max="14595" width="4.6640625" style="60" hidden="1"/>
    <col min="14596" max="14596" width="3.6640625" style="60" hidden="1"/>
    <col min="14597" max="14597" width="15.6640625" style="60" hidden="1"/>
    <col min="14598" max="14599" width="3.6640625" style="60" hidden="1"/>
    <col min="14600" max="14600" width="8.6640625" style="60" hidden="1"/>
    <col min="14601" max="14601" width="4.6640625" style="60" hidden="1"/>
    <col min="14602" max="14604" width="3.6640625" style="60" hidden="1"/>
    <col min="14605" max="14605" width="15.6640625" style="60" hidden="1"/>
    <col min="14606" max="14606" width="5.6640625" style="60" hidden="1"/>
    <col min="14607" max="14607" width="4.6640625" style="60" hidden="1"/>
    <col min="14608" max="14608" width="6.6640625" style="60" hidden="1"/>
    <col min="14609" max="14610" width="15.6640625" style="60" hidden="1"/>
    <col min="14611" max="14848" width="9.109375" style="60" hidden="1"/>
    <col min="14849" max="14849" width="6.6640625" style="60" hidden="1"/>
    <col min="14850" max="14850" width="5.6640625" style="60" hidden="1"/>
    <col min="14851" max="14851" width="4.6640625" style="60" hidden="1"/>
    <col min="14852" max="14852" width="3.6640625" style="60" hidden="1"/>
    <col min="14853" max="14853" width="15.6640625" style="60" hidden="1"/>
    <col min="14854" max="14855" width="3.6640625" style="60" hidden="1"/>
    <col min="14856" max="14856" width="8.6640625" style="60" hidden="1"/>
    <col min="14857" max="14857" width="4.6640625" style="60" hidden="1"/>
    <col min="14858" max="14860" width="3.6640625" style="60" hidden="1"/>
    <col min="14861" max="14861" width="15.6640625" style="60" hidden="1"/>
    <col min="14862" max="14862" width="5.6640625" style="60" hidden="1"/>
    <col min="14863" max="14863" width="4.6640625" style="60" hidden="1"/>
    <col min="14864" max="14864" width="6.6640625" style="60" hidden="1"/>
    <col min="14865" max="14866" width="15.6640625" style="60" hidden="1"/>
    <col min="14867" max="15104" width="9.109375" style="60" hidden="1"/>
    <col min="15105" max="15105" width="6.6640625" style="60" hidden="1"/>
    <col min="15106" max="15106" width="5.6640625" style="60" hidden="1"/>
    <col min="15107" max="15107" width="4.6640625" style="60" hidden="1"/>
    <col min="15108" max="15108" width="3.6640625" style="60" hidden="1"/>
    <col min="15109" max="15109" width="15.6640625" style="60" hidden="1"/>
    <col min="15110" max="15111" width="3.6640625" style="60" hidden="1"/>
    <col min="15112" max="15112" width="8.6640625" style="60" hidden="1"/>
    <col min="15113" max="15113" width="4.6640625" style="60" hidden="1"/>
    <col min="15114" max="15116" width="3.6640625" style="60" hidden="1"/>
    <col min="15117" max="15117" width="15.6640625" style="60" hidden="1"/>
    <col min="15118" max="15118" width="5.6640625" style="60" hidden="1"/>
    <col min="15119" max="15119" width="4.6640625" style="60" hidden="1"/>
    <col min="15120" max="15120" width="6.6640625" style="60" hidden="1"/>
    <col min="15121" max="15122" width="15.6640625" style="60" hidden="1"/>
    <col min="15123" max="15360" width="9.109375" style="60" hidden="1"/>
    <col min="15361" max="15361" width="6.6640625" style="60" hidden="1"/>
    <col min="15362" max="15362" width="5.6640625" style="60" hidden="1"/>
    <col min="15363" max="15363" width="4.6640625" style="60" hidden="1"/>
    <col min="15364" max="15364" width="3.6640625" style="60" hidden="1"/>
    <col min="15365" max="15365" width="15.6640625" style="60" hidden="1"/>
    <col min="15366" max="15367" width="3.6640625" style="60" hidden="1"/>
    <col min="15368" max="15368" width="8.6640625" style="60" hidden="1"/>
    <col min="15369" max="15369" width="4.6640625" style="60" hidden="1"/>
    <col min="15370" max="15372" width="3.6640625" style="60" hidden="1"/>
    <col min="15373" max="15373" width="15.6640625" style="60" hidden="1"/>
    <col min="15374" max="15374" width="5.6640625" style="60" hidden="1"/>
    <col min="15375" max="15375" width="4.6640625" style="60" hidden="1"/>
    <col min="15376" max="15376" width="6.6640625" style="60" hidden="1"/>
    <col min="15377" max="15378" width="15.6640625" style="60" hidden="1"/>
    <col min="15379" max="15616" width="9.109375" style="60" hidden="1"/>
    <col min="15617" max="15617" width="6.6640625" style="60" hidden="1"/>
    <col min="15618" max="15618" width="5.6640625" style="60" hidden="1"/>
    <col min="15619" max="15619" width="4.6640625" style="60" hidden="1"/>
    <col min="15620" max="15620" width="3.6640625" style="60" hidden="1"/>
    <col min="15621" max="15621" width="15.6640625" style="60" hidden="1"/>
    <col min="15622" max="15623" width="3.6640625" style="60" hidden="1"/>
    <col min="15624" max="15624" width="8.6640625" style="60" hidden="1"/>
    <col min="15625" max="15625" width="4.6640625" style="60" hidden="1"/>
    <col min="15626" max="15628" width="3.6640625" style="60" hidden="1"/>
    <col min="15629" max="15629" width="15.6640625" style="60" hidden="1"/>
    <col min="15630" max="15630" width="5.6640625" style="60" hidden="1"/>
    <col min="15631" max="15631" width="4.6640625" style="60" hidden="1"/>
    <col min="15632" max="15632" width="6.6640625" style="60" hidden="1"/>
    <col min="15633" max="15634" width="15.6640625" style="60" hidden="1"/>
    <col min="15635" max="15872" width="9.109375" style="60" hidden="1"/>
    <col min="15873" max="15873" width="6.6640625" style="60" hidden="1"/>
    <col min="15874" max="15874" width="5.6640625" style="60" hidden="1"/>
    <col min="15875" max="15875" width="4.6640625" style="60" hidden="1"/>
    <col min="15876" max="15876" width="3.6640625" style="60" hidden="1"/>
    <col min="15877" max="15877" width="15.6640625" style="60" hidden="1"/>
    <col min="15878" max="15879" width="3.6640625" style="60" hidden="1"/>
    <col min="15880" max="15880" width="8.6640625" style="60" hidden="1"/>
    <col min="15881" max="15881" width="4.6640625" style="60" hidden="1"/>
    <col min="15882" max="15884" width="3.6640625" style="60" hidden="1"/>
    <col min="15885" max="15885" width="15.6640625" style="60" hidden="1"/>
    <col min="15886" max="15886" width="5.6640625" style="60" hidden="1"/>
    <col min="15887" max="15887" width="4.6640625" style="60" hidden="1"/>
    <col min="15888" max="15888" width="6.6640625" style="60" hidden="1"/>
    <col min="15889" max="15890" width="15.6640625" style="60" hidden="1"/>
    <col min="15891" max="16128" width="9.109375" style="60" hidden="1"/>
    <col min="16129" max="16129" width="6.6640625" style="60" hidden="1"/>
    <col min="16130" max="16130" width="5.6640625" style="60" hidden="1"/>
    <col min="16131" max="16131" width="4.6640625" style="60" hidden="1"/>
    <col min="16132" max="16132" width="3.6640625" style="60" hidden="1"/>
    <col min="16133" max="16133" width="15.6640625" style="60" hidden="1"/>
    <col min="16134" max="16135" width="3.6640625" style="60" hidden="1"/>
    <col min="16136" max="16136" width="8.6640625" style="60" hidden="1"/>
    <col min="16137" max="16137" width="4.6640625" style="60" hidden="1"/>
    <col min="16138" max="16140" width="3.6640625" style="60" hidden="1"/>
    <col min="16141" max="16141" width="15.6640625" style="60" hidden="1"/>
    <col min="16142" max="16142" width="5.6640625" style="60" hidden="1"/>
    <col min="16143" max="16143" width="4.6640625" style="60" hidden="1"/>
    <col min="16144" max="16144" width="6.6640625" style="60" hidden="1"/>
    <col min="16145" max="16146" width="15.6640625" style="60" hidden="1"/>
    <col min="16147" max="16384" width="9.109375" style="60" hidden="1"/>
  </cols>
  <sheetData>
    <row r="1" spans="1:18" ht="14.4" x14ac:dyDescent="0.3"/>
    <row r="2" spans="1:18" ht="15" customHeight="1" x14ac:dyDescent="0.3">
      <c r="A2" s="65"/>
      <c r="B2" s="66"/>
      <c r="C2" s="66"/>
      <c r="D2" s="755" t="s">
        <v>90</v>
      </c>
      <c r="E2" s="756"/>
      <c r="F2" s="756"/>
      <c r="G2" s="756"/>
      <c r="H2" s="756"/>
      <c r="I2" s="756"/>
      <c r="J2" s="756"/>
      <c r="K2" s="756"/>
      <c r="L2" s="756"/>
      <c r="M2" s="756"/>
      <c r="N2" s="756"/>
      <c r="O2" s="757" t="s">
        <v>198</v>
      </c>
      <c r="P2" s="757"/>
      <c r="Q2" s="757"/>
      <c r="R2" s="758"/>
    </row>
    <row r="3" spans="1:18" ht="22.5" customHeight="1" x14ac:dyDescent="0.3">
      <c r="A3" s="67"/>
      <c r="B3" s="68"/>
      <c r="C3" s="68"/>
      <c r="D3" s="183"/>
      <c r="E3" s="183"/>
      <c r="F3" s="183"/>
      <c r="G3" s="183"/>
      <c r="H3" s="183"/>
      <c r="I3" s="183"/>
      <c r="J3" s="183"/>
      <c r="K3" s="183"/>
      <c r="L3" s="183"/>
      <c r="M3" s="183"/>
      <c r="N3" s="183"/>
      <c r="O3" s="759"/>
      <c r="P3" s="759"/>
      <c r="Q3" s="759"/>
      <c r="R3" s="760"/>
    </row>
    <row r="4" spans="1:18" ht="15" customHeight="1" x14ac:dyDescent="0.3">
      <c r="A4" s="67"/>
      <c r="B4" s="68"/>
      <c r="C4" s="68"/>
      <c r="D4" s="183"/>
      <c r="E4" s="183"/>
      <c r="F4" s="183"/>
      <c r="G4" s="183"/>
      <c r="H4" s="183"/>
      <c r="I4" s="183"/>
      <c r="J4" s="183"/>
      <c r="K4" s="183"/>
      <c r="L4" s="183"/>
      <c r="M4" s="183"/>
      <c r="N4" s="183"/>
      <c r="O4" s="761"/>
      <c r="P4" s="761"/>
      <c r="Q4" s="761"/>
      <c r="R4" s="762"/>
    </row>
    <row r="5" spans="1:18" ht="15" customHeight="1" x14ac:dyDescent="0.3">
      <c r="A5" s="67"/>
      <c r="B5" s="68"/>
      <c r="C5" s="68"/>
      <c r="D5" s="183"/>
      <c r="E5" s="183"/>
      <c r="F5" s="183"/>
      <c r="G5" s="183"/>
      <c r="H5" s="183"/>
      <c r="I5" s="183"/>
      <c r="J5" s="183"/>
      <c r="K5" s="183"/>
      <c r="L5" s="183"/>
      <c r="M5" s="183"/>
      <c r="N5" s="183"/>
      <c r="O5" s="763"/>
      <c r="P5" s="764"/>
      <c r="Q5" s="764"/>
      <c r="R5" s="765"/>
    </row>
    <row r="6" spans="1:18" ht="15" customHeight="1" x14ac:dyDescent="0.3">
      <c r="A6" s="67"/>
      <c r="B6" s="68"/>
      <c r="C6" s="69" t="s">
        <v>88</v>
      </c>
      <c r="D6" s="183"/>
      <c r="E6" s="183"/>
      <c r="F6" s="183"/>
      <c r="G6" s="183"/>
      <c r="H6" s="183"/>
      <c r="I6" s="183"/>
      <c r="J6" s="183"/>
      <c r="K6" s="183"/>
      <c r="L6" s="183"/>
      <c r="M6" s="183"/>
      <c r="N6" s="183"/>
      <c r="O6" s="764"/>
      <c r="P6" s="764"/>
      <c r="Q6" s="764"/>
      <c r="R6" s="765"/>
    </row>
    <row r="7" spans="1:18" ht="15.75" customHeight="1" x14ac:dyDescent="0.3">
      <c r="A7" s="67"/>
      <c r="B7" s="61"/>
      <c r="C7" s="61"/>
      <c r="D7" s="183"/>
      <c r="E7" s="183"/>
      <c r="F7" s="183"/>
      <c r="G7" s="183"/>
      <c r="H7" s="183"/>
      <c r="I7" s="183"/>
      <c r="J7" s="183"/>
      <c r="K7" s="183"/>
      <c r="L7" s="183"/>
      <c r="M7" s="183"/>
      <c r="N7" s="183"/>
      <c r="O7" s="764"/>
      <c r="P7" s="764"/>
      <c r="Q7" s="764"/>
      <c r="R7" s="765"/>
    </row>
    <row r="8" spans="1:18" ht="21" x14ac:dyDescent="0.4">
      <c r="A8" s="382" t="s">
        <v>89</v>
      </c>
      <c r="B8" s="383"/>
      <c r="C8" s="383"/>
      <c r="D8" s="383"/>
      <c r="E8" s="166">
        <f>'Schedule 2'!$E$8</f>
        <v>2024</v>
      </c>
      <c r="F8" s="384" t="s">
        <v>510</v>
      </c>
      <c r="G8" s="385"/>
      <c r="H8" s="385"/>
      <c r="I8" s="385"/>
      <c r="J8" s="385"/>
      <c r="K8" s="385"/>
      <c r="L8" s="385"/>
      <c r="M8" s="385"/>
      <c r="N8" s="385"/>
      <c r="O8" s="385"/>
      <c r="P8" s="385"/>
      <c r="Q8" s="385"/>
      <c r="R8" s="386"/>
    </row>
    <row r="9" spans="1:18" ht="18" customHeight="1" x14ac:dyDescent="0.3">
      <c r="A9" s="743" t="s">
        <v>1</v>
      </c>
      <c r="B9" s="744"/>
      <c r="C9" s="744"/>
      <c r="D9" s="744"/>
      <c r="E9" s="744"/>
      <c r="F9" s="744"/>
      <c r="G9" s="744"/>
      <c r="H9" s="744"/>
      <c r="I9" s="744"/>
      <c r="J9" s="744"/>
      <c r="K9" s="744"/>
      <c r="L9" s="745"/>
      <c r="M9" s="746" t="s">
        <v>0</v>
      </c>
      <c r="N9" s="332"/>
      <c r="O9" s="332"/>
      <c r="P9" s="332"/>
      <c r="Q9" s="332"/>
      <c r="R9" s="333"/>
    </row>
    <row r="10" spans="1:18" ht="30" customHeight="1" x14ac:dyDescent="0.3">
      <c r="A10" s="747" t="str">
        <f>IF('Schedule 2'!$A$10="","",'Schedule 2'!$A$10)</f>
        <v/>
      </c>
      <c r="B10" s="748"/>
      <c r="C10" s="748"/>
      <c r="D10" s="748"/>
      <c r="E10" s="748"/>
      <c r="F10" s="748"/>
      <c r="G10" s="748"/>
      <c r="H10" s="748"/>
      <c r="I10" s="748"/>
      <c r="J10" s="748"/>
      <c r="K10" s="748"/>
      <c r="L10" s="749"/>
      <c r="M10" s="364" t="str">
        <f>IF('Schedule 2'!$M$10="","",'Schedule 2'!$M$10)</f>
        <v/>
      </c>
      <c r="N10" s="750"/>
      <c r="O10" s="750"/>
      <c r="P10" s="750"/>
      <c r="Q10" s="750"/>
      <c r="R10" s="751"/>
    </row>
    <row r="11" spans="1:18" ht="18" customHeight="1" x14ac:dyDescent="0.3">
      <c r="A11" s="365"/>
      <c r="B11" s="366"/>
      <c r="C11" s="366"/>
      <c r="D11" s="366"/>
      <c r="E11" s="366"/>
      <c r="F11" s="366"/>
      <c r="G11" s="366"/>
      <c r="H11" s="366"/>
      <c r="I11" s="366"/>
      <c r="J11" s="366"/>
      <c r="K11" s="366"/>
      <c r="L11" s="366"/>
      <c r="M11" s="366"/>
      <c r="N11" s="366"/>
      <c r="O11" s="366"/>
      <c r="P11" s="366"/>
      <c r="Q11" s="366"/>
      <c r="R11" s="367"/>
    </row>
    <row r="12" spans="1:18" ht="33" customHeight="1" x14ac:dyDescent="0.3">
      <c r="A12" s="111" t="s">
        <v>3</v>
      </c>
      <c r="B12" s="476" t="s">
        <v>192</v>
      </c>
      <c r="C12" s="476" t="s">
        <v>192</v>
      </c>
      <c r="D12" s="476" t="s">
        <v>192</v>
      </c>
      <c r="E12" s="476" t="s">
        <v>192</v>
      </c>
      <c r="F12" s="476" t="s">
        <v>193</v>
      </c>
      <c r="G12" s="476"/>
      <c r="H12" s="476"/>
      <c r="I12" s="476"/>
      <c r="J12" s="476"/>
      <c r="K12" s="476"/>
      <c r="L12" s="476"/>
      <c r="M12" s="109" t="s">
        <v>217</v>
      </c>
      <c r="N12" s="476" t="s">
        <v>194</v>
      </c>
      <c r="O12" s="476"/>
      <c r="P12" s="476"/>
      <c r="Q12" s="110" t="s">
        <v>195</v>
      </c>
      <c r="R12" s="110" t="s">
        <v>196</v>
      </c>
    </row>
    <row r="13" spans="1:18" ht="60" customHeight="1" x14ac:dyDescent="0.3">
      <c r="A13" s="75">
        <v>1</v>
      </c>
      <c r="B13" s="766"/>
      <c r="C13" s="766"/>
      <c r="D13" s="766"/>
      <c r="E13" s="766"/>
      <c r="F13" s="766"/>
      <c r="G13" s="766"/>
      <c r="H13" s="766"/>
      <c r="I13" s="766"/>
      <c r="J13" s="766"/>
      <c r="K13" s="766"/>
      <c r="L13" s="766"/>
      <c r="M13" s="112"/>
      <c r="N13" s="767"/>
      <c r="O13" s="767"/>
      <c r="P13" s="767"/>
      <c r="Q13" s="113"/>
      <c r="R13" s="113"/>
    </row>
    <row r="14" spans="1:18" ht="60" customHeight="1" x14ac:dyDescent="0.3">
      <c r="A14" s="75">
        <v>2</v>
      </c>
      <c r="B14" s="766"/>
      <c r="C14" s="766"/>
      <c r="D14" s="766"/>
      <c r="E14" s="766"/>
      <c r="F14" s="766"/>
      <c r="G14" s="766"/>
      <c r="H14" s="766"/>
      <c r="I14" s="766"/>
      <c r="J14" s="766"/>
      <c r="K14" s="766"/>
      <c r="L14" s="766"/>
      <c r="M14" s="112"/>
      <c r="N14" s="767"/>
      <c r="O14" s="767"/>
      <c r="P14" s="767"/>
      <c r="Q14" s="113"/>
      <c r="R14" s="113"/>
    </row>
    <row r="15" spans="1:18" ht="60" customHeight="1" x14ac:dyDescent="0.3">
      <c r="A15" s="75">
        <v>3</v>
      </c>
      <c r="B15" s="766"/>
      <c r="C15" s="766"/>
      <c r="D15" s="766"/>
      <c r="E15" s="766"/>
      <c r="F15" s="766"/>
      <c r="G15" s="766"/>
      <c r="H15" s="766"/>
      <c r="I15" s="766"/>
      <c r="J15" s="766"/>
      <c r="K15" s="766"/>
      <c r="L15" s="766"/>
      <c r="M15" s="112"/>
      <c r="N15" s="767"/>
      <c r="O15" s="767"/>
      <c r="P15" s="767"/>
      <c r="Q15" s="113"/>
      <c r="R15" s="113"/>
    </row>
    <row r="16" spans="1:18" ht="60" customHeight="1" x14ac:dyDescent="0.3">
      <c r="A16" s="75">
        <v>4</v>
      </c>
      <c r="B16" s="766"/>
      <c r="C16" s="766"/>
      <c r="D16" s="766"/>
      <c r="E16" s="766"/>
      <c r="F16" s="766"/>
      <c r="G16" s="766"/>
      <c r="H16" s="766"/>
      <c r="I16" s="766"/>
      <c r="J16" s="766"/>
      <c r="K16" s="766"/>
      <c r="L16" s="766"/>
      <c r="M16" s="112"/>
      <c r="N16" s="767"/>
      <c r="O16" s="767"/>
      <c r="P16" s="767"/>
      <c r="Q16" s="113"/>
      <c r="R16" s="113"/>
    </row>
    <row r="17" spans="1:18" ht="60" customHeight="1" x14ac:dyDescent="0.3">
      <c r="A17" s="75">
        <v>5</v>
      </c>
      <c r="B17" s="766"/>
      <c r="C17" s="766"/>
      <c r="D17" s="766"/>
      <c r="E17" s="766"/>
      <c r="F17" s="766"/>
      <c r="G17" s="766"/>
      <c r="H17" s="766"/>
      <c r="I17" s="766"/>
      <c r="J17" s="766"/>
      <c r="K17" s="766"/>
      <c r="L17" s="766"/>
      <c r="M17" s="112"/>
      <c r="N17" s="767"/>
      <c r="O17" s="767"/>
      <c r="P17" s="767"/>
      <c r="Q17" s="113"/>
      <c r="R17" s="113"/>
    </row>
    <row r="18" spans="1:18" ht="60" customHeight="1" x14ac:dyDescent="0.3">
      <c r="A18" s="75">
        <v>6</v>
      </c>
      <c r="B18" s="766"/>
      <c r="C18" s="766"/>
      <c r="D18" s="766"/>
      <c r="E18" s="766"/>
      <c r="F18" s="766"/>
      <c r="G18" s="766"/>
      <c r="H18" s="766"/>
      <c r="I18" s="766"/>
      <c r="J18" s="766"/>
      <c r="K18" s="766"/>
      <c r="L18" s="766"/>
      <c r="M18" s="112"/>
      <c r="N18" s="767"/>
      <c r="O18" s="767"/>
      <c r="P18" s="767"/>
      <c r="Q18" s="113"/>
      <c r="R18" s="113"/>
    </row>
    <row r="19" spans="1:18" ht="60" customHeight="1" x14ac:dyDescent="0.3">
      <c r="A19" s="75">
        <v>7</v>
      </c>
      <c r="B19" s="766"/>
      <c r="C19" s="766"/>
      <c r="D19" s="766"/>
      <c r="E19" s="766"/>
      <c r="F19" s="766"/>
      <c r="G19" s="766"/>
      <c r="H19" s="766"/>
      <c r="I19" s="766"/>
      <c r="J19" s="766"/>
      <c r="K19" s="766"/>
      <c r="L19" s="766"/>
      <c r="M19" s="112"/>
      <c r="N19" s="767"/>
      <c r="O19" s="767"/>
      <c r="P19" s="767"/>
      <c r="Q19" s="113"/>
      <c r="R19" s="113"/>
    </row>
    <row r="20" spans="1:18" ht="60" customHeight="1" x14ac:dyDescent="0.3">
      <c r="A20" s="75">
        <v>8</v>
      </c>
      <c r="B20" s="766"/>
      <c r="C20" s="766"/>
      <c r="D20" s="766"/>
      <c r="E20" s="766"/>
      <c r="F20" s="766"/>
      <c r="G20" s="766"/>
      <c r="H20" s="766"/>
      <c r="I20" s="766"/>
      <c r="J20" s="766"/>
      <c r="K20" s="766"/>
      <c r="L20" s="766"/>
      <c r="M20" s="112"/>
      <c r="N20" s="767"/>
      <c r="O20" s="767"/>
      <c r="P20" s="767"/>
      <c r="Q20" s="113"/>
      <c r="R20" s="113"/>
    </row>
    <row r="21" spans="1:18" ht="60" customHeight="1" x14ac:dyDescent="0.3">
      <c r="A21" s="75">
        <v>9</v>
      </c>
      <c r="B21" s="766"/>
      <c r="C21" s="766"/>
      <c r="D21" s="766"/>
      <c r="E21" s="766"/>
      <c r="F21" s="766"/>
      <c r="G21" s="766"/>
      <c r="H21" s="766"/>
      <c r="I21" s="766"/>
      <c r="J21" s="766"/>
      <c r="K21" s="766"/>
      <c r="L21" s="766"/>
      <c r="M21" s="112"/>
      <c r="N21" s="767"/>
      <c r="O21" s="767"/>
      <c r="P21" s="767"/>
      <c r="Q21" s="113"/>
      <c r="R21" s="113"/>
    </row>
    <row r="22" spans="1:18" ht="60" customHeight="1" x14ac:dyDescent="0.3">
      <c r="A22" s="75">
        <v>10</v>
      </c>
      <c r="B22" s="766"/>
      <c r="C22" s="766"/>
      <c r="D22" s="766"/>
      <c r="E22" s="766"/>
      <c r="F22" s="766"/>
      <c r="G22" s="766"/>
      <c r="H22" s="766"/>
      <c r="I22" s="766"/>
      <c r="J22" s="766"/>
      <c r="K22" s="766"/>
      <c r="L22" s="766"/>
      <c r="M22" s="112"/>
      <c r="N22" s="767"/>
      <c r="O22" s="767"/>
      <c r="P22" s="767"/>
      <c r="Q22" s="113"/>
      <c r="R22" s="113"/>
    </row>
    <row r="23" spans="1:18" ht="24.9" customHeight="1" x14ac:dyDescent="0.3">
      <c r="A23" s="752" t="s">
        <v>218</v>
      </c>
      <c r="B23" s="753"/>
      <c r="C23" s="753"/>
      <c r="D23" s="753"/>
      <c r="E23" s="753"/>
      <c r="F23" s="753"/>
      <c r="G23" s="753"/>
      <c r="H23" s="753"/>
      <c r="I23" s="753"/>
      <c r="J23" s="753"/>
      <c r="K23" s="753"/>
      <c r="L23" s="753"/>
      <c r="M23" s="753"/>
      <c r="N23" s="753"/>
      <c r="O23" s="753"/>
      <c r="P23" s="753"/>
      <c r="Q23" s="753"/>
      <c r="R23" s="754"/>
    </row>
    <row r="24" spans="1:18" ht="9" customHeight="1" x14ac:dyDescent="0.3">
      <c r="A24" s="393"/>
      <c r="B24" s="394"/>
      <c r="C24" s="394"/>
      <c r="D24" s="394"/>
      <c r="E24" s="394"/>
      <c r="F24" s="394"/>
      <c r="G24" s="394"/>
      <c r="H24" s="394"/>
      <c r="I24" s="394"/>
      <c r="J24" s="394"/>
      <c r="K24" s="394"/>
      <c r="L24" s="394"/>
      <c r="M24" s="394"/>
      <c r="N24" s="394"/>
      <c r="O24" s="394"/>
      <c r="P24" s="394"/>
      <c r="Q24" s="394"/>
      <c r="R24" s="395"/>
    </row>
    <row r="25" spans="1:18" ht="24.9" customHeight="1" x14ac:dyDescent="0.3">
      <c r="A25" s="221">
        <v>45292</v>
      </c>
      <c r="B25" s="222"/>
      <c r="C25" s="223"/>
      <c r="D25" s="224"/>
      <c r="E25" s="224"/>
      <c r="F25" s="224"/>
      <c r="G25" s="224"/>
      <c r="H25" s="224"/>
      <c r="I25" s="224"/>
      <c r="J25" s="224"/>
      <c r="K25" s="224"/>
      <c r="L25" s="224"/>
      <c r="M25" s="224"/>
      <c r="N25" s="224"/>
      <c r="O25" s="224"/>
      <c r="P25" s="224"/>
      <c r="Q25" s="224"/>
      <c r="R25" s="114" t="s">
        <v>199</v>
      </c>
    </row>
    <row r="26" spans="1:18" ht="14.4" x14ac:dyDescent="0.3"/>
    <row r="27" spans="1:18" ht="15" customHeight="1" x14ac:dyDescent="0.3">
      <c r="A27" s="65"/>
      <c r="B27" s="66"/>
      <c r="C27" s="66"/>
      <c r="D27" s="755" t="s">
        <v>90</v>
      </c>
      <c r="E27" s="756"/>
      <c r="F27" s="756"/>
      <c r="G27" s="756"/>
      <c r="H27" s="756"/>
      <c r="I27" s="756"/>
      <c r="J27" s="756"/>
      <c r="K27" s="756"/>
      <c r="L27" s="756"/>
      <c r="M27" s="756"/>
      <c r="N27" s="756"/>
      <c r="O27" s="757" t="s">
        <v>200</v>
      </c>
      <c r="P27" s="757"/>
      <c r="Q27" s="757"/>
      <c r="R27" s="758"/>
    </row>
    <row r="28" spans="1:18" ht="22.5" customHeight="1" x14ac:dyDescent="0.3">
      <c r="A28" s="67"/>
      <c r="B28" s="68"/>
      <c r="C28" s="68"/>
      <c r="D28" s="183"/>
      <c r="E28" s="183"/>
      <c r="F28" s="183"/>
      <c r="G28" s="183"/>
      <c r="H28" s="183"/>
      <c r="I28" s="183"/>
      <c r="J28" s="183"/>
      <c r="K28" s="183"/>
      <c r="L28" s="183"/>
      <c r="M28" s="183"/>
      <c r="N28" s="183"/>
      <c r="O28" s="759"/>
      <c r="P28" s="759"/>
      <c r="Q28" s="759"/>
      <c r="R28" s="760"/>
    </row>
    <row r="29" spans="1:18" ht="15" customHeight="1" x14ac:dyDescent="0.3">
      <c r="A29" s="67"/>
      <c r="B29" s="68"/>
      <c r="C29" s="68"/>
      <c r="D29" s="183"/>
      <c r="E29" s="183"/>
      <c r="F29" s="183"/>
      <c r="G29" s="183"/>
      <c r="H29" s="183"/>
      <c r="I29" s="183"/>
      <c r="J29" s="183"/>
      <c r="K29" s="183"/>
      <c r="L29" s="183"/>
      <c r="M29" s="183"/>
      <c r="N29" s="183"/>
      <c r="O29" s="761"/>
      <c r="P29" s="761"/>
      <c r="Q29" s="761"/>
      <c r="R29" s="762"/>
    </row>
    <row r="30" spans="1:18" ht="15" customHeight="1" x14ac:dyDescent="0.3">
      <c r="A30" s="67"/>
      <c r="B30" s="68"/>
      <c r="C30" s="68"/>
      <c r="D30" s="183"/>
      <c r="E30" s="183"/>
      <c r="F30" s="183"/>
      <c r="G30" s="183"/>
      <c r="H30" s="183"/>
      <c r="I30" s="183"/>
      <c r="J30" s="183"/>
      <c r="K30" s="183"/>
      <c r="L30" s="183"/>
      <c r="M30" s="183"/>
      <c r="N30" s="183"/>
      <c r="O30" s="763"/>
      <c r="P30" s="764"/>
      <c r="Q30" s="764"/>
      <c r="R30" s="765"/>
    </row>
    <row r="31" spans="1:18" ht="15" customHeight="1" x14ac:dyDescent="0.3">
      <c r="A31" s="67"/>
      <c r="B31" s="68"/>
      <c r="C31" s="69" t="s">
        <v>88</v>
      </c>
      <c r="D31" s="183"/>
      <c r="E31" s="183"/>
      <c r="F31" s="183"/>
      <c r="G31" s="183"/>
      <c r="H31" s="183"/>
      <c r="I31" s="183"/>
      <c r="J31" s="183"/>
      <c r="K31" s="183"/>
      <c r="L31" s="183"/>
      <c r="M31" s="183"/>
      <c r="N31" s="183"/>
      <c r="O31" s="764"/>
      <c r="P31" s="764"/>
      <c r="Q31" s="764"/>
      <c r="R31" s="765"/>
    </row>
    <row r="32" spans="1:18" ht="15.75" customHeight="1" x14ac:dyDescent="0.3">
      <c r="A32" s="67"/>
      <c r="B32" s="61"/>
      <c r="C32" s="61"/>
      <c r="D32" s="183"/>
      <c r="E32" s="183"/>
      <c r="F32" s="183"/>
      <c r="G32" s="183"/>
      <c r="H32" s="183"/>
      <c r="I32" s="183"/>
      <c r="J32" s="183"/>
      <c r="K32" s="183"/>
      <c r="L32" s="183"/>
      <c r="M32" s="183"/>
      <c r="N32" s="183"/>
      <c r="O32" s="764"/>
      <c r="P32" s="764"/>
      <c r="Q32" s="764"/>
      <c r="R32" s="765"/>
    </row>
    <row r="33" spans="1:18" ht="21" x14ac:dyDescent="0.4">
      <c r="A33" s="382" t="s">
        <v>89</v>
      </c>
      <c r="B33" s="383"/>
      <c r="C33" s="383"/>
      <c r="D33" s="383"/>
      <c r="E33" s="166">
        <f>'Schedule 2'!$E$8</f>
        <v>2024</v>
      </c>
      <c r="F33" s="384" t="s">
        <v>510</v>
      </c>
      <c r="G33" s="385"/>
      <c r="H33" s="385"/>
      <c r="I33" s="385"/>
      <c r="J33" s="385"/>
      <c r="K33" s="385"/>
      <c r="L33" s="385"/>
      <c r="M33" s="385"/>
      <c r="N33" s="385"/>
      <c r="O33" s="385"/>
      <c r="P33" s="385"/>
      <c r="Q33" s="385"/>
      <c r="R33" s="386"/>
    </row>
    <row r="34" spans="1:18" ht="18" customHeight="1" x14ac:dyDescent="0.3">
      <c r="A34" s="743" t="s">
        <v>1</v>
      </c>
      <c r="B34" s="744"/>
      <c r="C34" s="744"/>
      <c r="D34" s="744"/>
      <c r="E34" s="744"/>
      <c r="F34" s="744"/>
      <c r="G34" s="744"/>
      <c r="H34" s="744"/>
      <c r="I34" s="744"/>
      <c r="J34" s="744"/>
      <c r="K34" s="744"/>
      <c r="L34" s="745"/>
      <c r="M34" s="746" t="s">
        <v>0</v>
      </c>
      <c r="N34" s="332"/>
      <c r="O34" s="332"/>
      <c r="P34" s="332"/>
      <c r="Q34" s="332"/>
      <c r="R34" s="333"/>
    </row>
    <row r="35" spans="1:18" ht="30" customHeight="1" x14ac:dyDescent="0.3">
      <c r="A35" s="747" t="str">
        <f>A10</f>
        <v/>
      </c>
      <c r="B35" s="748"/>
      <c r="C35" s="748"/>
      <c r="D35" s="748"/>
      <c r="E35" s="748"/>
      <c r="F35" s="748"/>
      <c r="G35" s="748"/>
      <c r="H35" s="748"/>
      <c r="I35" s="748"/>
      <c r="J35" s="748"/>
      <c r="K35" s="748"/>
      <c r="L35" s="749"/>
      <c r="M35" s="364" t="str">
        <f>M10</f>
        <v/>
      </c>
      <c r="N35" s="750"/>
      <c r="O35" s="750"/>
      <c r="P35" s="750"/>
      <c r="Q35" s="750"/>
      <c r="R35" s="751"/>
    </row>
    <row r="36" spans="1:18" ht="26.1" customHeight="1" x14ac:dyDescent="0.3">
      <c r="A36" s="736" t="s">
        <v>286</v>
      </c>
      <c r="B36" s="737"/>
      <c r="C36" s="737"/>
      <c r="D36" s="737"/>
      <c r="E36" s="737"/>
      <c r="F36" s="737"/>
      <c r="G36" s="737"/>
      <c r="H36" s="737"/>
      <c r="I36" s="737"/>
      <c r="J36" s="737"/>
      <c r="K36" s="737"/>
      <c r="L36" s="737"/>
      <c r="M36" s="737"/>
      <c r="N36" s="737"/>
      <c r="O36" s="737"/>
      <c r="P36" s="737"/>
      <c r="Q36" s="737"/>
      <c r="R36" s="738"/>
    </row>
    <row r="37" spans="1:18" ht="24.9" customHeight="1" x14ac:dyDescent="0.3">
      <c r="A37" s="736" t="s">
        <v>219</v>
      </c>
      <c r="B37" s="737"/>
      <c r="C37" s="737"/>
      <c r="D37" s="737"/>
      <c r="E37" s="737"/>
      <c r="F37" s="737"/>
      <c r="G37" s="737"/>
      <c r="H37" s="737"/>
      <c r="I37" s="737"/>
      <c r="J37" s="737"/>
      <c r="K37" s="737"/>
      <c r="L37" s="737"/>
      <c r="M37" s="737"/>
      <c r="N37" s="737"/>
      <c r="O37" s="737"/>
      <c r="P37" s="737"/>
      <c r="Q37" s="737"/>
      <c r="R37" s="738"/>
    </row>
    <row r="38" spans="1:18" ht="30" customHeight="1" x14ac:dyDescent="0.3">
      <c r="A38" s="739" t="s">
        <v>220</v>
      </c>
      <c r="B38" s="739"/>
      <c r="C38" s="739" t="s">
        <v>201</v>
      </c>
      <c r="D38" s="739"/>
      <c r="E38" s="739"/>
      <c r="F38" s="739" t="s">
        <v>202</v>
      </c>
      <c r="G38" s="739"/>
      <c r="H38" s="740" t="s">
        <v>203</v>
      </c>
      <c r="I38" s="741"/>
      <c r="J38" s="741"/>
      <c r="K38" s="742"/>
      <c r="L38" s="115" t="s">
        <v>204</v>
      </c>
      <c r="M38" s="739" t="s">
        <v>221</v>
      </c>
      <c r="N38" s="739"/>
      <c r="O38" s="739"/>
      <c r="P38" s="739"/>
      <c r="Q38" s="739"/>
      <c r="R38" s="739"/>
    </row>
    <row r="39" spans="1:18" ht="90" customHeight="1" x14ac:dyDescent="0.3">
      <c r="A39" s="440">
        <v>1</v>
      </c>
      <c r="B39" s="440"/>
      <c r="C39" s="726" t="s">
        <v>205</v>
      </c>
      <c r="D39" s="726"/>
      <c r="E39" s="726"/>
      <c r="F39" s="440">
        <v>7</v>
      </c>
      <c r="G39" s="440"/>
      <c r="H39" s="440" t="s">
        <v>206</v>
      </c>
      <c r="I39" s="440"/>
      <c r="J39" s="440"/>
      <c r="K39" s="440"/>
      <c r="L39" s="121" t="s">
        <v>207</v>
      </c>
      <c r="M39" s="727" t="s">
        <v>222</v>
      </c>
      <c r="N39" s="727"/>
      <c r="O39" s="727"/>
      <c r="P39" s="727"/>
      <c r="Q39" s="727"/>
      <c r="R39" s="727"/>
    </row>
    <row r="40" spans="1:18" ht="90" customHeight="1" x14ac:dyDescent="0.3">
      <c r="A40" s="440">
        <v>2</v>
      </c>
      <c r="B40" s="440"/>
      <c r="C40" s="726" t="s">
        <v>208</v>
      </c>
      <c r="D40" s="726"/>
      <c r="E40" s="726"/>
      <c r="F40" s="440">
        <v>4</v>
      </c>
      <c r="G40" s="440"/>
      <c r="H40" s="440" t="s">
        <v>209</v>
      </c>
      <c r="I40" s="440"/>
      <c r="J40" s="440"/>
      <c r="K40" s="440"/>
      <c r="L40" s="121" t="s">
        <v>207</v>
      </c>
      <c r="M40" s="727" t="s">
        <v>511</v>
      </c>
      <c r="N40" s="727"/>
      <c r="O40" s="727"/>
      <c r="P40" s="727"/>
      <c r="Q40" s="727"/>
      <c r="R40" s="727"/>
    </row>
    <row r="41" spans="1:18" ht="90" customHeight="1" x14ac:dyDescent="0.3">
      <c r="A41" s="440">
        <v>3</v>
      </c>
      <c r="B41" s="440"/>
      <c r="C41" s="726" t="s">
        <v>223</v>
      </c>
      <c r="D41" s="726"/>
      <c r="E41" s="726"/>
      <c r="F41" s="440">
        <v>10</v>
      </c>
      <c r="G41" s="440"/>
      <c r="H41" s="440" t="s">
        <v>210</v>
      </c>
      <c r="I41" s="440"/>
      <c r="J41" s="440"/>
      <c r="K41" s="440"/>
      <c r="L41" s="121" t="s">
        <v>207</v>
      </c>
      <c r="M41" s="727" t="s">
        <v>224</v>
      </c>
      <c r="N41" s="727"/>
      <c r="O41" s="727"/>
      <c r="P41" s="727"/>
      <c r="Q41" s="727"/>
      <c r="R41" s="727"/>
    </row>
    <row r="42" spans="1:18" ht="90" customHeight="1" x14ac:dyDescent="0.3">
      <c r="A42" s="440">
        <v>4</v>
      </c>
      <c r="B42" s="440"/>
      <c r="C42" s="726" t="s">
        <v>233</v>
      </c>
      <c r="D42" s="726"/>
      <c r="E42" s="726"/>
      <c r="F42" s="440">
        <v>10</v>
      </c>
      <c r="G42" s="440"/>
      <c r="H42" s="440" t="s">
        <v>211</v>
      </c>
      <c r="I42" s="440"/>
      <c r="J42" s="440"/>
      <c r="K42" s="440"/>
      <c r="L42" s="121" t="s">
        <v>212</v>
      </c>
      <c r="M42" s="727" t="s">
        <v>287</v>
      </c>
      <c r="N42" s="727"/>
      <c r="O42" s="727"/>
      <c r="P42" s="727"/>
      <c r="Q42" s="727"/>
      <c r="R42" s="727"/>
    </row>
    <row r="43" spans="1:18" ht="15" customHeight="1" x14ac:dyDescent="0.3">
      <c r="A43" s="725"/>
      <c r="B43" s="575"/>
      <c r="C43" s="575"/>
      <c r="D43" s="575"/>
      <c r="E43" s="575"/>
      <c r="F43" s="575"/>
      <c r="G43" s="575"/>
      <c r="H43" s="575"/>
      <c r="I43" s="575"/>
      <c r="J43" s="575"/>
      <c r="K43" s="575"/>
      <c r="L43" s="575"/>
      <c r="M43" s="575"/>
      <c r="N43" s="575"/>
      <c r="O43" s="575"/>
      <c r="P43" s="575"/>
      <c r="Q43" s="575"/>
      <c r="R43" s="576"/>
    </row>
    <row r="44" spans="1:18" ht="30" customHeight="1" x14ac:dyDescent="0.3">
      <c r="A44" s="728" t="s">
        <v>225</v>
      </c>
      <c r="B44" s="729"/>
      <c r="C44" s="729"/>
      <c r="D44" s="729"/>
      <c r="E44" s="729"/>
      <c r="F44" s="729"/>
      <c r="G44" s="729"/>
      <c r="H44" s="729"/>
      <c r="I44" s="729"/>
      <c r="J44" s="729"/>
      <c r="K44" s="729"/>
      <c r="L44" s="729"/>
      <c r="M44" s="729"/>
      <c r="N44" s="729"/>
      <c r="O44" s="729"/>
      <c r="P44" s="729"/>
      <c r="Q44" s="729"/>
      <c r="R44" s="730"/>
    </row>
    <row r="45" spans="1:18" ht="30" customHeight="1" x14ac:dyDescent="0.3">
      <c r="A45" s="731" t="s">
        <v>226</v>
      </c>
      <c r="B45" s="732"/>
      <c r="C45" s="732"/>
      <c r="D45" s="732"/>
      <c r="E45" s="732"/>
      <c r="F45" s="732"/>
      <c r="G45" s="732"/>
      <c r="H45" s="732"/>
      <c r="I45" s="732"/>
      <c r="J45" s="732"/>
      <c r="K45" s="732"/>
      <c r="L45" s="732"/>
      <c r="M45" s="733"/>
      <c r="N45" s="66"/>
      <c r="O45" s="66"/>
      <c r="P45" s="66"/>
      <c r="Q45" s="66"/>
      <c r="R45" s="116"/>
    </row>
    <row r="46" spans="1:18" ht="30" customHeight="1" x14ac:dyDescent="0.3">
      <c r="A46" s="117"/>
      <c r="B46" s="118"/>
      <c r="C46" s="118"/>
      <c r="D46" s="118"/>
      <c r="E46" s="118"/>
      <c r="F46" s="118"/>
      <c r="G46" s="118"/>
      <c r="H46" s="118"/>
      <c r="I46" s="118"/>
      <c r="J46" s="118"/>
      <c r="K46" s="118"/>
      <c r="L46" s="118"/>
      <c r="M46" s="122"/>
      <c r="N46" s="2"/>
      <c r="O46" s="2"/>
      <c r="P46" s="2"/>
      <c r="Q46" s="2"/>
      <c r="R46" s="119"/>
    </row>
    <row r="47" spans="1:18" ht="30" customHeight="1" x14ac:dyDescent="0.3">
      <c r="A47" s="117"/>
      <c r="B47" s="118"/>
      <c r="C47" s="118"/>
      <c r="D47" s="118"/>
      <c r="E47" s="118"/>
      <c r="F47" s="118"/>
      <c r="G47" s="118"/>
      <c r="H47" s="118"/>
      <c r="I47" s="118"/>
      <c r="J47" s="118"/>
      <c r="K47" s="118"/>
      <c r="L47" s="118"/>
      <c r="M47" s="122"/>
      <c r="N47" s="2"/>
      <c r="O47" s="2"/>
      <c r="P47" s="2"/>
      <c r="Q47" s="2"/>
      <c r="R47" s="119"/>
    </row>
    <row r="48" spans="1:18" ht="30" customHeight="1" x14ac:dyDescent="0.3">
      <c r="A48" s="123"/>
      <c r="M48" s="2"/>
      <c r="N48" s="2"/>
      <c r="O48" s="2"/>
      <c r="P48" s="2"/>
      <c r="Q48" s="2"/>
      <c r="R48" s="119"/>
    </row>
    <row r="49" spans="1:18" ht="30" customHeight="1" x14ac:dyDescent="0.3">
      <c r="A49" s="124"/>
      <c r="B49" s="2"/>
      <c r="C49" s="2"/>
      <c r="D49" s="2"/>
      <c r="E49" s="2"/>
      <c r="F49" s="2"/>
      <c r="G49" s="2"/>
      <c r="H49" s="2"/>
      <c r="I49" s="2"/>
      <c r="J49" s="2"/>
      <c r="K49" s="2"/>
      <c r="L49" s="2"/>
      <c r="M49" s="2"/>
      <c r="N49" s="2"/>
      <c r="O49" s="2"/>
      <c r="P49" s="2"/>
      <c r="Q49" s="2"/>
      <c r="R49" s="119"/>
    </row>
    <row r="50" spans="1:18" ht="30" customHeight="1" x14ac:dyDescent="0.3">
      <c r="A50" s="734" t="s">
        <v>227</v>
      </c>
      <c r="B50" s="735"/>
      <c r="C50" s="735"/>
      <c r="D50" s="735"/>
      <c r="E50" s="735"/>
      <c r="F50" s="735"/>
      <c r="G50" s="735"/>
      <c r="H50" s="735"/>
      <c r="I50" s="735"/>
      <c r="J50" s="735"/>
      <c r="K50" s="735"/>
      <c r="L50" s="735"/>
      <c r="M50" s="62"/>
      <c r="N50" s="62"/>
      <c r="O50" s="62"/>
      <c r="P50" s="62"/>
      <c r="Q50" s="62"/>
      <c r="R50" s="120"/>
    </row>
    <row r="51" spans="1:18" ht="15" customHeight="1" x14ac:dyDescent="0.3">
      <c r="A51" s="725"/>
      <c r="B51" s="575"/>
      <c r="C51" s="575"/>
      <c r="D51" s="575"/>
      <c r="E51" s="575"/>
      <c r="F51" s="575"/>
      <c r="G51" s="575"/>
      <c r="H51" s="575"/>
      <c r="I51" s="575"/>
      <c r="J51" s="575"/>
      <c r="K51" s="575"/>
      <c r="L51" s="575"/>
      <c r="M51" s="575"/>
      <c r="N51" s="575"/>
      <c r="O51" s="575"/>
      <c r="P51" s="575"/>
      <c r="Q51" s="575"/>
      <c r="R51" s="576"/>
    </row>
    <row r="52" spans="1:18" ht="24.9" customHeight="1" x14ac:dyDescent="0.3">
      <c r="A52" s="221">
        <v>45292</v>
      </c>
      <c r="B52" s="222"/>
      <c r="C52" s="223"/>
      <c r="D52" s="224"/>
      <c r="E52" s="224"/>
      <c r="F52" s="224"/>
      <c r="G52" s="224"/>
      <c r="H52" s="224"/>
      <c r="I52" s="224"/>
      <c r="J52" s="224"/>
      <c r="K52" s="224"/>
      <c r="L52" s="224"/>
      <c r="M52" s="224"/>
      <c r="N52" s="224"/>
      <c r="O52" s="224"/>
      <c r="P52" s="224"/>
      <c r="Q52" s="224"/>
      <c r="R52" s="114" t="s">
        <v>213</v>
      </c>
    </row>
    <row r="53" spans="1:18" ht="8.25" customHeight="1" x14ac:dyDescent="0.3"/>
    <row r="54" spans="1:18" ht="14.4" hidden="1" x14ac:dyDescent="0.3"/>
    <row r="55" spans="1:18" ht="14.4" hidden="1" x14ac:dyDescent="0.3"/>
    <row r="56" spans="1:18" ht="14.4" hidden="1" x14ac:dyDescent="0.3"/>
    <row r="57" spans="1:18" ht="14.4" hidden="1" x14ac:dyDescent="0.3"/>
    <row r="58" spans="1:18" ht="14.4" hidden="1" x14ac:dyDescent="0.3"/>
    <row r="59" spans="1:18" ht="14.4" hidden="1" x14ac:dyDescent="0.3"/>
    <row r="60" spans="1:18" ht="14.4" hidden="1" x14ac:dyDescent="0.3"/>
    <row r="61" spans="1:18" ht="14.4" hidden="1" x14ac:dyDescent="0.3"/>
    <row r="62" spans="1:18" ht="14.4" hidden="1" x14ac:dyDescent="0.3"/>
    <row r="63" spans="1:18" ht="20.25" hidden="1" customHeight="1" x14ac:dyDescent="0.3"/>
    <row r="64" spans="1:18" ht="20.25" hidden="1" customHeight="1" x14ac:dyDescent="0.3"/>
    <row r="65" ht="25.5" hidden="1" customHeight="1" x14ac:dyDescent="0.3"/>
    <row r="66" ht="25.5" hidden="1" customHeight="1" x14ac:dyDescent="0.3"/>
    <row r="67" ht="14.4" hidden="1" x14ac:dyDescent="0.3"/>
  </sheetData>
  <mergeCells count="90">
    <mergeCell ref="A9:L9"/>
    <mergeCell ref="M9:R9"/>
    <mergeCell ref="D2:N7"/>
    <mergeCell ref="O2:R4"/>
    <mergeCell ref="O5:R7"/>
    <mergeCell ref="A8:D8"/>
    <mergeCell ref="F8:R8"/>
    <mergeCell ref="A10:L10"/>
    <mergeCell ref="M10:R10"/>
    <mergeCell ref="A11:R11"/>
    <mergeCell ref="B12:E12"/>
    <mergeCell ref="F12:L12"/>
    <mergeCell ref="N12:P12"/>
    <mergeCell ref="B13:E13"/>
    <mergeCell ref="F13:L13"/>
    <mergeCell ref="N13:P13"/>
    <mergeCell ref="B14:E14"/>
    <mergeCell ref="F14:L14"/>
    <mergeCell ref="N14:P14"/>
    <mergeCell ref="B15:E15"/>
    <mergeCell ref="F15:L15"/>
    <mergeCell ref="N15:P15"/>
    <mergeCell ref="B16:E16"/>
    <mergeCell ref="F16:L16"/>
    <mergeCell ref="N16:P16"/>
    <mergeCell ref="B17:E17"/>
    <mergeCell ref="F17:L17"/>
    <mergeCell ref="N17:P17"/>
    <mergeCell ref="B18:E18"/>
    <mergeCell ref="F18:L18"/>
    <mergeCell ref="N18:P18"/>
    <mergeCell ref="B19:E19"/>
    <mergeCell ref="F19:L19"/>
    <mergeCell ref="N19:P19"/>
    <mergeCell ref="B20:E20"/>
    <mergeCell ref="F20:L20"/>
    <mergeCell ref="N20:P20"/>
    <mergeCell ref="B21:E21"/>
    <mergeCell ref="F21:L21"/>
    <mergeCell ref="N21:P21"/>
    <mergeCell ref="B22:E22"/>
    <mergeCell ref="F22:L22"/>
    <mergeCell ref="N22:P22"/>
    <mergeCell ref="A23:R23"/>
    <mergeCell ref="A24:R24"/>
    <mergeCell ref="A25:B25"/>
    <mergeCell ref="C25:Q25"/>
    <mergeCell ref="D27:N32"/>
    <mergeCell ref="O27:R29"/>
    <mergeCell ref="O30:R32"/>
    <mergeCell ref="A33:D33"/>
    <mergeCell ref="F33:R33"/>
    <mergeCell ref="A34:L34"/>
    <mergeCell ref="M34:R34"/>
    <mergeCell ref="A35:L35"/>
    <mergeCell ref="M35:R35"/>
    <mergeCell ref="A36:R36"/>
    <mergeCell ref="A37:R37"/>
    <mergeCell ref="A38:B38"/>
    <mergeCell ref="C38:E38"/>
    <mergeCell ref="F38:G38"/>
    <mergeCell ref="H38:K38"/>
    <mergeCell ref="M38:R38"/>
    <mergeCell ref="M39:R39"/>
    <mergeCell ref="A40:B40"/>
    <mergeCell ref="C40:E40"/>
    <mergeCell ref="F40:G40"/>
    <mergeCell ref="H40:K40"/>
    <mergeCell ref="M40:R40"/>
    <mergeCell ref="A50:L50"/>
    <mergeCell ref="A39:B39"/>
    <mergeCell ref="C39:E39"/>
    <mergeCell ref="F39:G39"/>
    <mergeCell ref="H39:K39"/>
    <mergeCell ref="A51:R51"/>
    <mergeCell ref="A52:B52"/>
    <mergeCell ref="C52:Q52"/>
    <mergeCell ref="A41:B41"/>
    <mergeCell ref="C41:E41"/>
    <mergeCell ref="F41:G41"/>
    <mergeCell ref="H41:K41"/>
    <mergeCell ref="M41:R41"/>
    <mergeCell ref="A42:B42"/>
    <mergeCell ref="C42:E42"/>
    <mergeCell ref="F42:G42"/>
    <mergeCell ref="H42:K42"/>
    <mergeCell ref="M42:R42"/>
    <mergeCell ref="A43:R43"/>
    <mergeCell ref="A44:R44"/>
    <mergeCell ref="A45:M45"/>
  </mergeCells>
  <dataValidations disablePrompts="1" count="1">
    <dataValidation type="list" allowBlank="1" showInputMessage="1" showErrorMessage="1" sqref="WVQ983036 WLU983036 WBY983036 VSC983036 VIG983036 UYK983036 UOO983036 UES983036 TUW983036 TLA983036 TBE983036 SRI983036 SHM983036 RXQ983036 RNU983036 RDY983036 QUC983036 QKG983036 QAK983036 PQO983036 PGS983036 OWW983036 ONA983036 ODE983036 NTI983036 NJM983036 MZQ983036 MPU983036 MFY983036 LWC983036 LMG983036 LCK983036 KSO983036 KIS983036 JYW983036 JPA983036 JFE983036 IVI983036 ILM983036 IBQ983036 HRU983036 HHY983036 GYC983036 GOG983036 GEK983036 FUO983036 FKS983036 FAW983036 ERA983036 EHE983036 DXI983036 DNM983036 DDQ983036 CTU983036 CJY983036 CAC983036 BQG983036 BGK983036 AWO983036 AMS983036 ACW983036 TA983036 JE983036 I983036 WVQ917500 WLU917500 WBY917500 VSC917500 VIG917500 UYK917500 UOO917500 UES917500 TUW917500 TLA917500 TBE917500 SRI917500 SHM917500 RXQ917500 RNU917500 RDY917500 QUC917500 QKG917500 QAK917500 PQO917500 PGS917500 OWW917500 ONA917500 ODE917500 NTI917500 NJM917500 MZQ917500 MPU917500 MFY917500 LWC917500 LMG917500 LCK917500 KSO917500 KIS917500 JYW917500 JPA917500 JFE917500 IVI917500 ILM917500 IBQ917500 HRU917500 HHY917500 GYC917500 GOG917500 GEK917500 FUO917500 FKS917500 FAW917500 ERA917500 EHE917500 DXI917500 DNM917500 DDQ917500 CTU917500 CJY917500 CAC917500 BQG917500 BGK917500 AWO917500 AMS917500 ACW917500 TA917500 JE917500 I917500 WVQ851964 WLU851964 WBY851964 VSC851964 VIG851964 UYK851964 UOO851964 UES851964 TUW851964 TLA851964 TBE851964 SRI851964 SHM851964 RXQ851964 RNU851964 RDY851964 QUC851964 QKG851964 QAK851964 PQO851964 PGS851964 OWW851964 ONA851964 ODE851964 NTI851964 NJM851964 MZQ851964 MPU851964 MFY851964 LWC851964 LMG851964 LCK851964 KSO851964 KIS851964 JYW851964 JPA851964 JFE851964 IVI851964 ILM851964 IBQ851964 HRU851964 HHY851964 GYC851964 GOG851964 GEK851964 FUO851964 FKS851964 FAW851964 ERA851964 EHE851964 DXI851964 DNM851964 DDQ851964 CTU851964 CJY851964 CAC851964 BQG851964 BGK851964 AWO851964 AMS851964 ACW851964 TA851964 JE851964 I851964 WVQ786428 WLU786428 WBY786428 VSC786428 VIG786428 UYK786428 UOO786428 UES786428 TUW786428 TLA786428 TBE786428 SRI786428 SHM786428 RXQ786428 RNU786428 RDY786428 QUC786428 QKG786428 QAK786428 PQO786428 PGS786428 OWW786428 ONA786428 ODE786428 NTI786428 NJM786428 MZQ786428 MPU786428 MFY786428 LWC786428 LMG786428 LCK786428 KSO786428 KIS786428 JYW786428 JPA786428 JFE786428 IVI786428 ILM786428 IBQ786428 HRU786428 HHY786428 GYC786428 GOG786428 GEK786428 FUO786428 FKS786428 FAW786428 ERA786428 EHE786428 DXI786428 DNM786428 DDQ786428 CTU786428 CJY786428 CAC786428 BQG786428 BGK786428 AWO786428 AMS786428 ACW786428 TA786428 JE786428 I786428 WVQ720892 WLU720892 WBY720892 VSC720892 VIG720892 UYK720892 UOO720892 UES720892 TUW720892 TLA720892 TBE720892 SRI720892 SHM720892 RXQ720892 RNU720892 RDY720892 QUC720892 QKG720892 QAK720892 PQO720892 PGS720892 OWW720892 ONA720892 ODE720892 NTI720892 NJM720892 MZQ720892 MPU720892 MFY720892 LWC720892 LMG720892 LCK720892 KSO720892 KIS720892 JYW720892 JPA720892 JFE720892 IVI720892 ILM720892 IBQ720892 HRU720892 HHY720892 GYC720892 GOG720892 GEK720892 FUO720892 FKS720892 FAW720892 ERA720892 EHE720892 DXI720892 DNM720892 DDQ720892 CTU720892 CJY720892 CAC720892 BQG720892 BGK720892 AWO720892 AMS720892 ACW720892 TA720892 JE720892 I720892 WVQ655356 WLU655356 WBY655356 VSC655356 VIG655356 UYK655356 UOO655356 UES655356 TUW655356 TLA655356 TBE655356 SRI655356 SHM655356 RXQ655356 RNU655356 RDY655356 QUC655356 QKG655356 QAK655356 PQO655356 PGS655356 OWW655356 ONA655356 ODE655356 NTI655356 NJM655356 MZQ655356 MPU655356 MFY655356 LWC655356 LMG655356 LCK655356 KSO655356 KIS655356 JYW655356 JPA655356 JFE655356 IVI655356 ILM655356 IBQ655356 HRU655356 HHY655356 GYC655356 GOG655356 GEK655356 FUO655356 FKS655356 FAW655356 ERA655356 EHE655356 DXI655356 DNM655356 DDQ655356 CTU655356 CJY655356 CAC655356 BQG655356 BGK655356 AWO655356 AMS655356 ACW655356 TA655356 JE655356 I655356 WVQ589820 WLU589820 WBY589820 VSC589820 VIG589820 UYK589820 UOO589820 UES589820 TUW589820 TLA589820 TBE589820 SRI589820 SHM589820 RXQ589820 RNU589820 RDY589820 QUC589820 QKG589820 QAK589820 PQO589820 PGS589820 OWW589820 ONA589820 ODE589820 NTI589820 NJM589820 MZQ589820 MPU589820 MFY589820 LWC589820 LMG589820 LCK589820 KSO589820 KIS589820 JYW589820 JPA589820 JFE589820 IVI589820 ILM589820 IBQ589820 HRU589820 HHY589820 GYC589820 GOG589820 GEK589820 FUO589820 FKS589820 FAW589820 ERA589820 EHE589820 DXI589820 DNM589820 DDQ589820 CTU589820 CJY589820 CAC589820 BQG589820 BGK589820 AWO589820 AMS589820 ACW589820 TA589820 JE589820 I589820 WVQ524284 WLU524284 WBY524284 VSC524284 VIG524284 UYK524284 UOO524284 UES524284 TUW524284 TLA524284 TBE524284 SRI524284 SHM524284 RXQ524284 RNU524284 RDY524284 QUC524284 QKG524284 QAK524284 PQO524284 PGS524284 OWW524284 ONA524284 ODE524284 NTI524284 NJM524284 MZQ524284 MPU524284 MFY524284 LWC524284 LMG524284 LCK524284 KSO524284 KIS524284 JYW524284 JPA524284 JFE524284 IVI524284 ILM524284 IBQ524284 HRU524284 HHY524284 GYC524284 GOG524284 GEK524284 FUO524284 FKS524284 FAW524284 ERA524284 EHE524284 DXI524284 DNM524284 DDQ524284 CTU524284 CJY524284 CAC524284 BQG524284 BGK524284 AWO524284 AMS524284 ACW524284 TA524284 JE524284 I524284 WVQ458748 WLU458748 WBY458748 VSC458748 VIG458748 UYK458748 UOO458748 UES458748 TUW458748 TLA458748 TBE458748 SRI458748 SHM458748 RXQ458748 RNU458748 RDY458748 QUC458748 QKG458748 QAK458748 PQO458748 PGS458748 OWW458748 ONA458748 ODE458748 NTI458748 NJM458748 MZQ458748 MPU458748 MFY458748 LWC458748 LMG458748 LCK458748 KSO458748 KIS458748 JYW458748 JPA458748 JFE458748 IVI458748 ILM458748 IBQ458748 HRU458748 HHY458748 GYC458748 GOG458748 GEK458748 FUO458748 FKS458748 FAW458748 ERA458748 EHE458748 DXI458748 DNM458748 DDQ458748 CTU458748 CJY458748 CAC458748 BQG458748 BGK458748 AWO458748 AMS458748 ACW458748 TA458748 JE458748 I458748 WVQ393212 WLU393212 WBY393212 VSC393212 VIG393212 UYK393212 UOO393212 UES393212 TUW393212 TLA393212 TBE393212 SRI393212 SHM393212 RXQ393212 RNU393212 RDY393212 QUC393212 QKG393212 QAK393212 PQO393212 PGS393212 OWW393212 ONA393212 ODE393212 NTI393212 NJM393212 MZQ393212 MPU393212 MFY393212 LWC393212 LMG393212 LCK393212 KSO393212 KIS393212 JYW393212 JPA393212 JFE393212 IVI393212 ILM393212 IBQ393212 HRU393212 HHY393212 GYC393212 GOG393212 GEK393212 FUO393212 FKS393212 FAW393212 ERA393212 EHE393212 DXI393212 DNM393212 DDQ393212 CTU393212 CJY393212 CAC393212 BQG393212 BGK393212 AWO393212 AMS393212 ACW393212 TA393212 JE393212 I393212 WVQ327676 WLU327676 WBY327676 VSC327676 VIG327676 UYK327676 UOO327676 UES327676 TUW327676 TLA327676 TBE327676 SRI327676 SHM327676 RXQ327676 RNU327676 RDY327676 QUC327676 QKG327676 QAK327676 PQO327676 PGS327676 OWW327676 ONA327676 ODE327676 NTI327676 NJM327676 MZQ327676 MPU327676 MFY327676 LWC327676 LMG327676 LCK327676 KSO327676 KIS327676 JYW327676 JPA327676 JFE327676 IVI327676 ILM327676 IBQ327676 HRU327676 HHY327676 GYC327676 GOG327676 GEK327676 FUO327676 FKS327676 FAW327676 ERA327676 EHE327676 DXI327676 DNM327676 DDQ327676 CTU327676 CJY327676 CAC327676 BQG327676 BGK327676 AWO327676 AMS327676 ACW327676 TA327676 JE327676 I327676 WVQ262140 WLU262140 WBY262140 VSC262140 VIG262140 UYK262140 UOO262140 UES262140 TUW262140 TLA262140 TBE262140 SRI262140 SHM262140 RXQ262140 RNU262140 RDY262140 QUC262140 QKG262140 QAK262140 PQO262140 PGS262140 OWW262140 ONA262140 ODE262140 NTI262140 NJM262140 MZQ262140 MPU262140 MFY262140 LWC262140 LMG262140 LCK262140 KSO262140 KIS262140 JYW262140 JPA262140 JFE262140 IVI262140 ILM262140 IBQ262140 HRU262140 HHY262140 GYC262140 GOG262140 GEK262140 FUO262140 FKS262140 FAW262140 ERA262140 EHE262140 DXI262140 DNM262140 DDQ262140 CTU262140 CJY262140 CAC262140 BQG262140 BGK262140 AWO262140 AMS262140 ACW262140 TA262140 JE262140 I262140 WVQ196604 WLU196604 WBY196604 VSC196604 VIG196604 UYK196604 UOO196604 UES196604 TUW196604 TLA196604 TBE196604 SRI196604 SHM196604 RXQ196604 RNU196604 RDY196604 QUC196604 QKG196604 QAK196604 PQO196604 PGS196604 OWW196604 ONA196604 ODE196604 NTI196604 NJM196604 MZQ196604 MPU196604 MFY196604 LWC196604 LMG196604 LCK196604 KSO196604 KIS196604 JYW196604 JPA196604 JFE196604 IVI196604 ILM196604 IBQ196604 HRU196604 HHY196604 GYC196604 GOG196604 GEK196604 FUO196604 FKS196604 FAW196604 ERA196604 EHE196604 DXI196604 DNM196604 DDQ196604 CTU196604 CJY196604 CAC196604 BQG196604 BGK196604 AWO196604 AMS196604 ACW196604 TA196604 JE196604 I196604 WVQ131068 WLU131068 WBY131068 VSC131068 VIG131068 UYK131068 UOO131068 UES131068 TUW131068 TLA131068 TBE131068 SRI131068 SHM131068 RXQ131068 RNU131068 RDY131068 QUC131068 QKG131068 QAK131068 PQO131068 PGS131068 OWW131068 ONA131068 ODE131068 NTI131068 NJM131068 MZQ131068 MPU131068 MFY131068 LWC131068 LMG131068 LCK131068 KSO131068 KIS131068 JYW131068 JPA131068 JFE131068 IVI131068 ILM131068 IBQ131068 HRU131068 HHY131068 GYC131068 GOG131068 GEK131068 FUO131068 FKS131068 FAW131068 ERA131068 EHE131068 DXI131068 DNM131068 DDQ131068 CTU131068 CJY131068 CAC131068 BQG131068 BGK131068 AWO131068 AMS131068 ACW131068 TA131068 JE131068 I131068 WVQ65532 WLU65532 WBY65532 VSC65532 VIG65532 UYK65532 UOO65532 UES65532 TUW65532 TLA65532 TBE65532 SRI65532 SHM65532 RXQ65532 RNU65532 RDY65532 QUC65532 QKG65532 QAK65532 PQO65532 PGS65532 OWW65532 ONA65532 ODE65532 NTI65532 NJM65532 MZQ65532 MPU65532 MFY65532 LWC65532 LMG65532 LCK65532 KSO65532 KIS65532 JYW65532 JPA65532 JFE65532 IVI65532 ILM65532 IBQ65532 HRU65532 HHY65532 GYC65532 GOG65532 GEK65532 FUO65532 FKS65532 FAW65532 ERA65532 EHE65532 DXI65532 DNM65532 DDQ65532 CTU65532 CJY65532 CAC65532 BQG65532 BGK65532 AWO65532 AMS65532 ACW65532 TA65532 JE65532 I65532" xr:uid="{00000000-0002-0000-0C00-000000000000}">
      <formula1>$Z$4:$Z$11</formula1>
    </dataValidation>
  </dataValidations>
  <printOptions horizontalCentered="1"/>
  <pageMargins left="0.3" right="0.3" top="0.3" bottom="0.3" header="0" footer="0"/>
  <pageSetup scale="64" orientation="landscape" r:id="rId1"/>
  <rowBreaks count="1" manualBreakCount="1">
    <brk id="26"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election activeCell="D13" sqref="D13"/>
    </sheetView>
  </sheetViews>
  <sheetFormatPr defaultRowHeight="14.4" x14ac:dyDescent="0.3"/>
  <cols>
    <col min="1" max="1" width="46.44140625" bestFit="1" customWidth="1"/>
  </cols>
  <sheetData>
    <row r="1" spans="1:2" s="136" customFormat="1" x14ac:dyDescent="0.3"/>
    <row r="3" spans="1:2" x14ac:dyDescent="0.3">
      <c r="A3" s="163" t="s">
        <v>275</v>
      </c>
      <c r="B3" s="164">
        <v>1060019</v>
      </c>
    </row>
    <row r="4" spans="1:2" x14ac:dyDescent="0.3">
      <c r="A4" s="163" t="s">
        <v>276</v>
      </c>
      <c r="B4" s="164">
        <v>1060002</v>
      </c>
    </row>
    <row r="5" spans="1:2" x14ac:dyDescent="0.3">
      <c r="A5" s="163" t="s">
        <v>519</v>
      </c>
      <c r="B5" s="164">
        <v>1060027</v>
      </c>
    </row>
    <row r="6" spans="1:2" x14ac:dyDescent="0.3">
      <c r="A6" s="163" t="s">
        <v>277</v>
      </c>
      <c r="B6" s="164">
        <v>1060003</v>
      </c>
    </row>
    <row r="7" spans="1:2" x14ac:dyDescent="0.3">
      <c r="A7" s="163" t="s">
        <v>278</v>
      </c>
      <c r="B7" s="164">
        <v>1060008</v>
      </c>
    </row>
    <row r="8" spans="1:2" x14ac:dyDescent="0.3">
      <c r="A8" s="163" t="s">
        <v>279</v>
      </c>
      <c r="B8" s="164">
        <v>1060029</v>
      </c>
    </row>
    <row r="9" spans="1:2" x14ac:dyDescent="0.3">
      <c r="A9" s="163" t="s">
        <v>280</v>
      </c>
      <c r="B9" s="164">
        <v>1060026</v>
      </c>
    </row>
    <row r="10" spans="1:2" x14ac:dyDescent="0.3">
      <c r="A10" s="163" t="s">
        <v>281</v>
      </c>
      <c r="B10" s="164">
        <v>1060012</v>
      </c>
    </row>
    <row r="11" spans="1:2" x14ac:dyDescent="0.3">
      <c r="A11" s="163" t="s">
        <v>282</v>
      </c>
      <c r="B11" s="164">
        <v>1060017</v>
      </c>
    </row>
  </sheetData>
  <sortState xmlns:xlrd2="http://schemas.microsoft.com/office/spreadsheetml/2017/richdata2" ref="A3:B11">
    <sortCondition ref="A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47"/>
  <sheetViews>
    <sheetView showGridLines="0" zoomScaleNormal="100" workbookViewId="0">
      <selection activeCell="A45" sqref="A45:B45"/>
    </sheetView>
  </sheetViews>
  <sheetFormatPr defaultColWidth="0" defaultRowHeight="15" customHeight="1" zeroHeight="1" x14ac:dyDescent="0.3"/>
  <cols>
    <col min="1" max="1" width="6.6640625" style="60" customWidth="1"/>
    <col min="2" max="2" width="5.6640625" style="60" customWidth="1"/>
    <col min="3" max="3" width="4.6640625" style="60" customWidth="1"/>
    <col min="4" max="4" width="3.5546875" style="60" customWidth="1"/>
    <col min="5" max="5" width="15.6640625" style="60" customWidth="1"/>
    <col min="6" max="7" width="3.6640625" style="60" customWidth="1"/>
    <col min="8" max="8" width="8.6640625" style="60" customWidth="1"/>
    <col min="9" max="9" width="4.6640625" style="60" customWidth="1"/>
    <col min="10" max="12" width="3.6640625" style="60" customWidth="1"/>
    <col min="13" max="13" width="15.6640625" style="60" customWidth="1"/>
    <col min="14" max="14" width="5.6640625" style="60" customWidth="1"/>
    <col min="15" max="15" width="4.6640625" style="60" customWidth="1"/>
    <col min="16" max="16" width="6.6640625" style="60" customWidth="1"/>
    <col min="17" max="18" width="15.6640625" style="60" customWidth="1"/>
    <col min="19" max="19" width="2.109375" style="60" customWidth="1"/>
    <col min="20" max="16384" width="0" style="60" hidden="1"/>
  </cols>
  <sheetData>
    <row r="1" spans="1:18" ht="15" customHeight="1" x14ac:dyDescent="0.3">
      <c r="E1" s="128"/>
      <c r="F1" s="128"/>
      <c r="G1" s="128"/>
      <c r="H1" s="128"/>
      <c r="I1" s="128"/>
      <c r="J1" s="128"/>
      <c r="K1" s="128"/>
      <c r="L1" s="128"/>
      <c r="M1" s="129"/>
      <c r="N1" s="129"/>
      <c r="O1" s="129"/>
      <c r="P1" s="129"/>
      <c r="Q1" s="129"/>
      <c r="R1" s="129"/>
    </row>
    <row r="2" spans="1:18" ht="21" x14ac:dyDescent="0.3">
      <c r="A2" s="65"/>
      <c r="B2" s="66"/>
      <c r="C2" s="66"/>
      <c r="D2" s="66"/>
      <c r="E2" s="375" t="s">
        <v>90</v>
      </c>
      <c r="F2" s="376"/>
      <c r="G2" s="376"/>
      <c r="H2" s="376"/>
      <c r="I2" s="376"/>
      <c r="J2" s="376"/>
      <c r="K2" s="376"/>
      <c r="L2" s="376"/>
      <c r="M2" s="376"/>
      <c r="N2" s="376"/>
      <c r="O2" s="72"/>
      <c r="P2" s="72"/>
      <c r="Q2" s="72"/>
      <c r="R2" s="73"/>
    </row>
    <row r="3" spans="1:18" ht="22.5" customHeight="1" x14ac:dyDescent="0.3">
      <c r="A3" s="67"/>
      <c r="B3" s="68"/>
      <c r="C3" s="68"/>
      <c r="D3" s="68"/>
      <c r="E3" s="377"/>
      <c r="F3" s="377"/>
      <c r="G3" s="377"/>
      <c r="H3" s="377"/>
      <c r="I3" s="377"/>
      <c r="J3" s="377"/>
      <c r="K3" s="377"/>
      <c r="L3" s="377"/>
      <c r="M3" s="377"/>
      <c r="N3" s="377"/>
      <c r="O3" s="379" t="s">
        <v>234</v>
      </c>
      <c r="P3" s="379"/>
      <c r="Q3" s="379"/>
      <c r="R3" s="380"/>
    </row>
    <row r="4" spans="1:18" ht="15" customHeight="1" x14ac:dyDescent="0.3">
      <c r="A4" s="67"/>
      <c r="B4" s="68"/>
      <c r="C4" s="68"/>
      <c r="D4" s="68"/>
      <c r="E4" s="377"/>
      <c r="F4" s="377"/>
      <c r="G4" s="377"/>
      <c r="H4" s="377"/>
      <c r="I4" s="377"/>
      <c r="J4" s="377"/>
      <c r="K4" s="377"/>
      <c r="L4" s="377"/>
      <c r="M4" s="377"/>
      <c r="N4" s="377"/>
      <c r="O4" s="381"/>
      <c r="P4" s="381"/>
      <c r="Q4" s="381"/>
      <c r="R4" s="380"/>
    </row>
    <row r="5" spans="1:18" ht="15" customHeight="1" x14ac:dyDescent="0.3">
      <c r="A5" s="67"/>
      <c r="B5" s="68"/>
      <c r="C5" s="68"/>
      <c r="D5" s="68"/>
      <c r="E5" s="377"/>
      <c r="F5" s="377"/>
      <c r="G5" s="377"/>
      <c r="H5" s="377"/>
      <c r="I5" s="377"/>
      <c r="J5" s="377"/>
      <c r="K5" s="377"/>
      <c r="L5" s="377"/>
      <c r="M5" s="377"/>
      <c r="N5" s="377"/>
      <c r="O5" s="381"/>
      <c r="P5" s="381"/>
      <c r="Q5" s="381"/>
      <c r="R5" s="380"/>
    </row>
    <row r="6" spans="1:18" ht="15" customHeight="1" x14ac:dyDescent="0.3">
      <c r="A6" s="67"/>
      <c r="B6" s="68"/>
      <c r="C6" s="69" t="s">
        <v>88</v>
      </c>
      <c r="D6" s="70"/>
      <c r="E6" s="377"/>
      <c r="F6" s="377"/>
      <c r="G6" s="377"/>
      <c r="H6" s="377"/>
      <c r="I6" s="377"/>
      <c r="J6" s="377"/>
      <c r="K6" s="377"/>
      <c r="L6" s="377"/>
      <c r="M6" s="377"/>
      <c r="N6" s="377"/>
      <c r="O6" s="379"/>
      <c r="P6" s="379"/>
      <c r="Q6" s="379"/>
      <c r="R6" s="380"/>
    </row>
    <row r="7" spans="1:18" ht="15.75" customHeight="1" x14ac:dyDescent="0.3">
      <c r="A7" s="67"/>
      <c r="B7" s="61"/>
      <c r="C7" s="61"/>
      <c r="D7" s="61"/>
      <c r="E7" s="378"/>
      <c r="F7" s="378"/>
      <c r="G7" s="378"/>
      <c r="H7" s="378"/>
      <c r="I7" s="378"/>
      <c r="J7" s="378"/>
      <c r="K7" s="378"/>
      <c r="L7" s="378"/>
      <c r="M7" s="378"/>
      <c r="N7" s="378"/>
      <c r="O7" s="381"/>
      <c r="P7" s="381"/>
      <c r="Q7" s="381"/>
      <c r="R7" s="380"/>
    </row>
    <row r="8" spans="1:18" ht="21" x14ac:dyDescent="0.4">
      <c r="A8" s="382" t="s">
        <v>89</v>
      </c>
      <c r="B8" s="383"/>
      <c r="C8" s="383"/>
      <c r="D8" s="383"/>
      <c r="E8" s="71">
        <f>'Missouri Cover'!$BP$2</f>
        <v>2024</v>
      </c>
      <c r="F8" s="384" t="s">
        <v>235</v>
      </c>
      <c r="G8" s="385"/>
      <c r="H8" s="385"/>
      <c r="I8" s="385"/>
      <c r="J8" s="385"/>
      <c r="K8" s="385"/>
      <c r="L8" s="385"/>
      <c r="M8" s="385"/>
      <c r="N8" s="385"/>
      <c r="O8" s="385"/>
      <c r="P8" s="385"/>
      <c r="Q8" s="385"/>
      <c r="R8" s="386"/>
    </row>
    <row r="9" spans="1:18" ht="18" customHeight="1" x14ac:dyDescent="0.3">
      <c r="A9" s="370" t="s">
        <v>1</v>
      </c>
      <c r="B9" s="371"/>
      <c r="C9" s="371"/>
      <c r="D9" s="371"/>
      <c r="E9" s="371"/>
      <c r="F9" s="371"/>
      <c r="G9" s="372"/>
      <c r="H9" s="372"/>
      <c r="I9" s="371"/>
      <c r="J9" s="371"/>
      <c r="K9" s="371"/>
      <c r="L9" s="373"/>
      <c r="M9" s="374" t="s">
        <v>0</v>
      </c>
      <c r="N9" s="200"/>
      <c r="O9" s="200"/>
      <c r="P9" s="200"/>
      <c r="Q9" s="200"/>
      <c r="R9" s="201"/>
    </row>
    <row r="10" spans="1:18" ht="30" customHeight="1" x14ac:dyDescent="0.3">
      <c r="A10" s="361" t="str">
        <f>IF('Missouri Cover'!$H$38="","",'Missouri Cover'!$H$38)</f>
        <v/>
      </c>
      <c r="B10" s="362"/>
      <c r="C10" s="362"/>
      <c r="D10" s="362"/>
      <c r="E10" s="362"/>
      <c r="F10" s="362"/>
      <c r="G10" s="362"/>
      <c r="H10" s="362"/>
      <c r="I10" s="362"/>
      <c r="J10" s="362"/>
      <c r="K10" s="362"/>
      <c r="L10" s="363"/>
      <c r="M10" s="364" t="str">
        <f>'Missouri Cover'!$AM$38</f>
        <v/>
      </c>
      <c r="N10" s="306"/>
      <c r="O10" s="306"/>
      <c r="P10" s="306"/>
      <c r="Q10" s="306"/>
      <c r="R10" s="308"/>
    </row>
    <row r="11" spans="1:18" ht="18" customHeight="1" x14ac:dyDescent="0.3">
      <c r="A11" s="365"/>
      <c r="B11" s="366"/>
      <c r="C11" s="366"/>
      <c r="D11" s="366"/>
      <c r="E11" s="366"/>
      <c r="F11" s="366"/>
      <c r="G11" s="366"/>
      <c r="H11" s="366"/>
      <c r="I11" s="366"/>
      <c r="J11" s="366"/>
      <c r="K11" s="366"/>
      <c r="L11" s="366"/>
      <c r="M11" s="366"/>
      <c r="N11" s="366"/>
      <c r="O11" s="366"/>
      <c r="P11" s="366"/>
      <c r="Q11" s="366"/>
      <c r="R11" s="367"/>
    </row>
    <row r="12" spans="1:18" ht="17.399999999999999" x14ac:dyDescent="0.3">
      <c r="A12" s="259" t="s">
        <v>236</v>
      </c>
      <c r="B12" s="260"/>
      <c r="C12" s="260"/>
      <c r="D12" s="260"/>
      <c r="E12" s="260"/>
      <c r="F12" s="260"/>
      <c r="G12" s="260"/>
      <c r="H12" s="260"/>
      <c r="I12" s="260"/>
      <c r="J12" s="260"/>
      <c r="K12" s="260"/>
      <c r="L12" s="260"/>
      <c r="M12" s="260"/>
      <c r="N12" s="260"/>
      <c r="O12" s="260"/>
      <c r="P12" s="260"/>
      <c r="Q12" s="260"/>
      <c r="R12" s="261"/>
    </row>
    <row r="13" spans="1:18" ht="18" customHeight="1" x14ac:dyDescent="0.3">
      <c r="A13" s="130"/>
      <c r="B13" s="358" t="s">
        <v>237</v>
      </c>
      <c r="C13" s="359"/>
      <c r="D13" s="359"/>
      <c r="E13" s="359"/>
      <c r="F13" s="359"/>
      <c r="G13" s="359"/>
      <c r="H13" s="359"/>
      <c r="I13" s="359"/>
      <c r="J13" s="360"/>
      <c r="K13" s="368"/>
      <c r="L13" s="369"/>
      <c r="M13" s="358" t="s">
        <v>238</v>
      </c>
      <c r="N13" s="359"/>
      <c r="O13" s="359"/>
      <c r="P13" s="359"/>
      <c r="Q13" s="359"/>
      <c r="R13" s="360"/>
    </row>
    <row r="14" spans="1:18" ht="18" customHeight="1" x14ac:dyDescent="0.3">
      <c r="A14" s="131"/>
      <c r="B14" s="358" t="s">
        <v>239</v>
      </c>
      <c r="C14" s="359"/>
      <c r="D14" s="359"/>
      <c r="E14" s="359"/>
      <c r="F14" s="359"/>
      <c r="G14" s="359"/>
      <c r="H14" s="359"/>
      <c r="I14" s="359"/>
      <c r="J14" s="360"/>
      <c r="K14" s="347"/>
      <c r="L14" s="348"/>
      <c r="M14" s="358" t="s">
        <v>240</v>
      </c>
      <c r="N14" s="359"/>
      <c r="O14" s="359"/>
      <c r="P14" s="359"/>
      <c r="Q14" s="359"/>
      <c r="R14" s="360"/>
    </row>
    <row r="15" spans="1:18" ht="18" customHeight="1" x14ac:dyDescent="0.3">
      <c r="A15" s="131"/>
      <c r="B15" s="358" t="s">
        <v>241</v>
      </c>
      <c r="C15" s="359"/>
      <c r="D15" s="359"/>
      <c r="E15" s="359"/>
      <c r="F15" s="359"/>
      <c r="G15" s="359"/>
      <c r="H15" s="359"/>
      <c r="I15" s="359"/>
      <c r="J15" s="360"/>
      <c r="K15" s="347"/>
      <c r="L15" s="348"/>
      <c r="M15" s="358" t="s">
        <v>242</v>
      </c>
      <c r="N15" s="359"/>
      <c r="O15" s="359"/>
      <c r="P15" s="359"/>
      <c r="Q15" s="359"/>
      <c r="R15" s="360"/>
    </row>
    <row r="16" spans="1:18" ht="18" customHeight="1" x14ac:dyDescent="0.3">
      <c r="A16" s="131"/>
      <c r="B16" s="344" t="s">
        <v>243</v>
      </c>
      <c r="C16" s="345"/>
      <c r="D16" s="345"/>
      <c r="E16" s="345"/>
      <c r="F16" s="345"/>
      <c r="G16" s="345"/>
      <c r="H16" s="345"/>
      <c r="I16" s="345"/>
      <c r="J16" s="346"/>
      <c r="K16" s="347"/>
      <c r="L16" s="348"/>
      <c r="M16" s="344" t="s">
        <v>244</v>
      </c>
      <c r="N16" s="345"/>
      <c r="O16" s="345"/>
      <c r="P16" s="345"/>
      <c r="Q16" s="345"/>
      <c r="R16" s="346"/>
    </row>
    <row r="17" spans="1:18" ht="14.4" x14ac:dyDescent="0.3">
      <c r="A17" s="349"/>
      <c r="B17" s="307"/>
      <c r="C17" s="307"/>
      <c r="D17" s="307"/>
      <c r="E17" s="307"/>
      <c r="F17" s="307"/>
      <c r="G17" s="307"/>
      <c r="H17" s="307"/>
      <c r="I17" s="307"/>
      <c r="J17" s="307"/>
      <c r="K17" s="307"/>
      <c r="L17" s="307"/>
      <c r="M17" s="350"/>
      <c r="N17" s="350"/>
      <c r="O17" s="350"/>
      <c r="P17" s="350"/>
      <c r="Q17" s="307"/>
      <c r="R17" s="351"/>
    </row>
    <row r="18" spans="1:18" ht="30" customHeight="1" x14ac:dyDescent="0.3">
      <c r="A18" s="352" t="s">
        <v>245</v>
      </c>
      <c r="B18" s="353"/>
      <c r="C18" s="353"/>
      <c r="D18" s="353"/>
      <c r="E18" s="353"/>
      <c r="F18" s="353"/>
      <c r="G18" s="353"/>
      <c r="H18" s="353"/>
      <c r="I18" s="353"/>
      <c r="J18" s="354"/>
      <c r="K18" s="355"/>
      <c r="L18" s="356"/>
      <c r="M18" s="356"/>
      <c r="N18" s="356"/>
      <c r="O18" s="356"/>
      <c r="P18" s="356"/>
      <c r="Q18" s="356"/>
      <c r="R18" s="357"/>
    </row>
    <row r="19" spans="1:18" ht="14.4" x14ac:dyDescent="0.3">
      <c r="A19" s="305"/>
      <c r="B19" s="306"/>
      <c r="C19" s="306"/>
      <c r="D19" s="306"/>
      <c r="E19" s="306"/>
      <c r="F19" s="306"/>
      <c r="G19" s="306"/>
      <c r="H19" s="306"/>
      <c r="I19" s="306"/>
      <c r="J19" s="306"/>
      <c r="K19" s="306"/>
      <c r="L19" s="306"/>
      <c r="M19" s="307"/>
      <c r="N19" s="307"/>
      <c r="O19" s="307"/>
      <c r="P19" s="307"/>
      <c r="Q19" s="306"/>
      <c r="R19" s="308"/>
    </row>
    <row r="20" spans="1:18" ht="17.399999999999999" x14ac:dyDescent="0.3">
      <c r="A20" s="309" t="s">
        <v>246</v>
      </c>
      <c r="B20" s="310"/>
      <c r="C20" s="310"/>
      <c r="D20" s="310"/>
      <c r="E20" s="310"/>
      <c r="F20" s="310"/>
      <c r="G20" s="310"/>
      <c r="H20" s="310"/>
      <c r="I20" s="310"/>
      <c r="J20" s="310"/>
      <c r="K20" s="310"/>
      <c r="L20" s="310"/>
      <c r="M20" s="310"/>
      <c r="N20" s="310"/>
      <c r="O20" s="310"/>
      <c r="P20" s="310"/>
      <c r="Q20" s="310"/>
      <c r="R20" s="311"/>
    </row>
    <row r="21" spans="1:18" ht="15" customHeight="1" x14ac:dyDescent="0.3">
      <c r="A21" s="312"/>
      <c r="B21" s="313"/>
      <c r="C21" s="313"/>
      <c r="D21" s="313"/>
      <c r="E21" s="313"/>
      <c r="F21" s="313"/>
      <c r="G21" s="313"/>
      <c r="H21" s="313"/>
      <c r="I21" s="313"/>
      <c r="J21" s="313"/>
      <c r="K21" s="313"/>
      <c r="L21" s="313"/>
      <c r="M21" s="313"/>
      <c r="N21" s="313"/>
      <c r="O21" s="313"/>
      <c r="P21" s="313"/>
      <c r="Q21" s="313"/>
      <c r="R21" s="314"/>
    </row>
    <row r="22" spans="1:18" ht="14.4" x14ac:dyDescent="0.3">
      <c r="A22" s="315"/>
      <c r="B22" s="316"/>
      <c r="C22" s="316"/>
      <c r="D22" s="316"/>
      <c r="E22" s="316"/>
      <c r="F22" s="316"/>
      <c r="G22" s="316"/>
      <c r="H22" s="316"/>
      <c r="I22" s="316"/>
      <c r="J22" s="316"/>
      <c r="K22" s="316"/>
      <c r="L22" s="316"/>
      <c r="M22" s="316"/>
      <c r="N22" s="316"/>
      <c r="O22" s="316"/>
      <c r="P22" s="316"/>
      <c r="Q22" s="316"/>
      <c r="R22" s="317"/>
    </row>
    <row r="23" spans="1:18" ht="15" customHeight="1" x14ac:dyDescent="0.3">
      <c r="A23" s="318" t="s">
        <v>247</v>
      </c>
      <c r="B23" s="319"/>
      <c r="C23" s="319"/>
      <c r="D23" s="319"/>
      <c r="E23" s="319"/>
      <c r="F23" s="319"/>
      <c r="G23" s="319"/>
      <c r="H23" s="319"/>
      <c r="I23" s="319"/>
      <c r="J23" s="319"/>
      <c r="K23" s="319"/>
      <c r="L23" s="319"/>
      <c r="M23" s="319"/>
      <c r="N23" s="319"/>
      <c r="O23" s="319"/>
      <c r="P23" s="319"/>
      <c r="Q23" s="319"/>
      <c r="R23" s="320"/>
    </row>
    <row r="24" spans="1:18" ht="27" customHeight="1" x14ac:dyDescent="0.3">
      <c r="A24" s="321"/>
      <c r="B24" s="322"/>
      <c r="C24" s="322"/>
      <c r="D24" s="322"/>
      <c r="E24" s="322"/>
      <c r="F24" s="322"/>
      <c r="G24" s="322"/>
      <c r="H24" s="322"/>
      <c r="I24" s="322"/>
      <c r="J24" s="322"/>
      <c r="K24" s="322"/>
      <c r="L24" s="322"/>
      <c r="M24" s="322"/>
      <c r="N24" s="322"/>
      <c r="O24" s="322"/>
      <c r="P24" s="322"/>
      <c r="Q24" s="322"/>
      <c r="R24" s="323"/>
    </row>
    <row r="25" spans="1:18" ht="15" customHeight="1" x14ac:dyDescent="0.3">
      <c r="A25" s="312"/>
      <c r="B25" s="313"/>
      <c r="C25" s="313"/>
      <c r="D25" s="313"/>
      <c r="E25" s="313"/>
      <c r="F25" s="313"/>
      <c r="G25" s="313"/>
      <c r="H25" s="313"/>
      <c r="I25" s="313"/>
      <c r="J25" s="313"/>
      <c r="K25" s="313"/>
      <c r="L25" s="313"/>
      <c r="M25" s="313"/>
      <c r="N25" s="313"/>
      <c r="O25" s="313"/>
      <c r="P25" s="313"/>
      <c r="Q25" s="313"/>
      <c r="R25" s="314"/>
    </row>
    <row r="26" spans="1:18" ht="14.4" x14ac:dyDescent="0.3">
      <c r="A26" s="324"/>
      <c r="B26" s="325"/>
      <c r="C26" s="325"/>
      <c r="D26" s="325"/>
      <c r="E26" s="325"/>
      <c r="F26" s="325"/>
      <c r="G26" s="325"/>
      <c r="H26" s="325"/>
      <c r="I26" s="325"/>
      <c r="J26" s="325"/>
      <c r="K26" s="325"/>
      <c r="L26" s="325"/>
      <c r="M26" s="325"/>
      <c r="N26" s="325"/>
      <c r="O26" s="325"/>
      <c r="P26" s="325"/>
      <c r="Q26" s="325"/>
      <c r="R26" s="326"/>
    </row>
    <row r="27" spans="1:18" ht="17.399999999999999" x14ac:dyDescent="0.3">
      <c r="A27" s="327" t="s">
        <v>248</v>
      </c>
      <c r="B27" s="328"/>
      <c r="C27" s="328"/>
      <c r="D27" s="328"/>
      <c r="E27" s="328"/>
      <c r="F27" s="328"/>
      <c r="G27" s="328"/>
      <c r="H27" s="328"/>
      <c r="I27" s="328"/>
      <c r="J27" s="328"/>
      <c r="K27" s="328"/>
      <c r="L27" s="328"/>
      <c r="M27" s="328"/>
      <c r="N27" s="328"/>
      <c r="O27" s="328"/>
      <c r="P27" s="328"/>
      <c r="Q27" s="328"/>
      <c r="R27" s="329"/>
    </row>
    <row r="28" spans="1:18" ht="15.6" x14ac:dyDescent="0.3">
      <c r="A28" s="330" t="s">
        <v>249</v>
      </c>
      <c r="B28" s="331"/>
      <c r="C28" s="331"/>
      <c r="D28" s="331"/>
      <c r="E28" s="331"/>
      <c r="F28" s="331"/>
      <c r="G28" s="331"/>
      <c r="H28" s="331"/>
      <c r="I28" s="332"/>
      <c r="J28" s="333"/>
      <c r="K28" s="330" t="s">
        <v>250</v>
      </c>
      <c r="L28" s="331"/>
      <c r="M28" s="331"/>
      <c r="N28" s="331"/>
      <c r="O28" s="331"/>
      <c r="P28" s="331"/>
      <c r="Q28" s="331"/>
      <c r="R28" s="334"/>
    </row>
    <row r="29" spans="1:18" ht="30" customHeight="1" x14ac:dyDescent="0.3">
      <c r="A29" s="335"/>
      <c r="B29" s="336"/>
      <c r="C29" s="336"/>
      <c r="D29" s="336"/>
      <c r="E29" s="336"/>
      <c r="F29" s="336"/>
      <c r="G29" s="336"/>
      <c r="H29" s="336"/>
      <c r="I29" s="336"/>
      <c r="J29" s="337"/>
      <c r="K29" s="338"/>
      <c r="L29" s="339"/>
      <c r="M29" s="339"/>
      <c r="N29" s="339"/>
      <c r="O29" s="339"/>
      <c r="P29" s="339"/>
      <c r="Q29" s="339"/>
      <c r="R29" s="340"/>
    </row>
    <row r="30" spans="1:18" ht="14.4" x14ac:dyDescent="0.3">
      <c r="A30" s="341"/>
      <c r="B30" s="342"/>
      <c r="C30" s="342"/>
      <c r="D30" s="342"/>
      <c r="E30" s="342"/>
      <c r="F30" s="342"/>
      <c r="G30" s="342"/>
      <c r="H30" s="342"/>
      <c r="I30" s="342"/>
      <c r="J30" s="342"/>
      <c r="K30" s="342"/>
      <c r="L30" s="342"/>
      <c r="M30" s="342"/>
      <c r="N30" s="342"/>
      <c r="O30" s="342"/>
      <c r="P30" s="342"/>
      <c r="Q30" s="342"/>
      <c r="R30" s="343"/>
    </row>
    <row r="31" spans="1:18" ht="30" customHeight="1" x14ac:dyDescent="0.3">
      <c r="A31" s="286" t="s">
        <v>251</v>
      </c>
      <c r="B31" s="287"/>
      <c r="C31" s="287"/>
      <c r="D31" s="287"/>
      <c r="E31" s="287"/>
      <c r="F31" s="287"/>
      <c r="G31" s="287"/>
      <c r="H31" s="287"/>
      <c r="I31" s="287"/>
      <c r="J31" s="288"/>
      <c r="K31" s="302"/>
      <c r="L31" s="303"/>
      <c r="M31" s="303"/>
      <c r="N31" s="303"/>
      <c r="O31" s="303"/>
      <c r="P31" s="303"/>
      <c r="Q31" s="304"/>
      <c r="R31" s="132" t="s">
        <v>252</v>
      </c>
    </row>
    <row r="32" spans="1:18" ht="22.5" customHeight="1" x14ac:dyDescent="0.3">
      <c r="A32" s="286" t="s">
        <v>253</v>
      </c>
      <c r="B32" s="287"/>
      <c r="C32" s="287"/>
      <c r="D32" s="287"/>
      <c r="E32" s="287"/>
      <c r="F32" s="287"/>
      <c r="G32" s="287"/>
      <c r="H32" s="287"/>
      <c r="I32" s="287"/>
      <c r="J32" s="287"/>
      <c r="K32" s="287"/>
      <c r="L32" s="287"/>
      <c r="M32" s="287"/>
      <c r="N32" s="287"/>
      <c r="O32" s="287"/>
      <c r="P32" s="287"/>
      <c r="Q32" s="287"/>
      <c r="R32" s="288"/>
    </row>
    <row r="33" spans="1:18" ht="30" customHeight="1" x14ac:dyDescent="0.3">
      <c r="A33" s="289" t="s">
        <v>254</v>
      </c>
      <c r="B33" s="290"/>
      <c r="C33" s="291"/>
      <c r="D33" s="292"/>
      <c r="E33" s="293"/>
      <c r="F33" s="293"/>
      <c r="G33" s="293"/>
      <c r="H33" s="293"/>
      <c r="I33" s="293"/>
      <c r="J33" s="293"/>
      <c r="K33" s="293"/>
      <c r="L33" s="293"/>
      <c r="M33" s="293"/>
      <c r="N33" s="293"/>
      <c r="O33" s="294"/>
      <c r="P33" s="295" t="s">
        <v>255</v>
      </c>
      <c r="Q33" s="296"/>
      <c r="R33" s="133">
        <f>E8</f>
        <v>2024</v>
      </c>
    </row>
    <row r="34" spans="1:18" ht="30" customHeight="1" x14ac:dyDescent="0.3">
      <c r="A34" s="289" t="s">
        <v>256</v>
      </c>
      <c r="B34" s="297"/>
      <c r="C34" s="297"/>
      <c r="D34" s="298"/>
      <c r="E34" s="299"/>
      <c r="F34" s="299"/>
      <c r="G34" s="299"/>
      <c r="H34" s="299"/>
      <c r="I34" s="299"/>
      <c r="J34" s="299"/>
      <c r="K34" s="299"/>
      <c r="L34" s="299"/>
      <c r="M34" s="299"/>
      <c r="N34" s="299"/>
      <c r="O34" s="299"/>
      <c r="P34" s="300"/>
      <c r="Q34" s="300"/>
      <c r="R34" s="301"/>
    </row>
    <row r="35" spans="1:18" ht="14.4" x14ac:dyDescent="0.3">
      <c r="A35" s="218"/>
      <c r="B35" s="219"/>
      <c r="C35" s="219"/>
      <c r="D35" s="219"/>
      <c r="E35" s="219"/>
      <c r="F35" s="219"/>
      <c r="G35" s="219"/>
      <c r="H35" s="219"/>
      <c r="I35" s="219"/>
      <c r="J35" s="219"/>
      <c r="K35" s="219"/>
      <c r="L35" s="219"/>
      <c r="M35" s="219"/>
      <c r="N35" s="219"/>
      <c r="O35" s="219"/>
      <c r="P35" s="219"/>
      <c r="Q35" s="219"/>
      <c r="R35" s="220"/>
    </row>
    <row r="36" spans="1:18" ht="17.399999999999999" x14ac:dyDescent="0.3">
      <c r="A36" s="259" t="s">
        <v>257</v>
      </c>
      <c r="B36" s="260"/>
      <c r="C36" s="260"/>
      <c r="D36" s="260"/>
      <c r="E36" s="260"/>
      <c r="F36" s="260"/>
      <c r="G36" s="260"/>
      <c r="H36" s="260"/>
      <c r="I36" s="260"/>
      <c r="J36" s="260"/>
      <c r="K36" s="260"/>
      <c r="L36" s="260"/>
      <c r="M36" s="260"/>
      <c r="N36" s="260"/>
      <c r="O36" s="260"/>
      <c r="P36" s="260"/>
      <c r="Q36" s="260"/>
      <c r="R36" s="261"/>
    </row>
    <row r="37" spans="1:18" ht="14.4" x14ac:dyDescent="0.3">
      <c r="A37" s="262" t="s">
        <v>258</v>
      </c>
      <c r="B37" s="263"/>
      <c r="C37" s="264"/>
      <c r="D37" s="268"/>
      <c r="E37" s="269"/>
      <c r="F37" s="270"/>
      <c r="G37" s="270"/>
      <c r="H37" s="270"/>
      <c r="I37" s="270"/>
      <c r="J37" s="270"/>
      <c r="K37" s="270"/>
      <c r="L37" s="271"/>
      <c r="M37" s="276" t="s">
        <v>259</v>
      </c>
      <c r="N37" s="277"/>
      <c r="O37" s="277"/>
      <c r="P37" s="280"/>
      <c r="Q37" s="281"/>
      <c r="R37" s="282"/>
    </row>
    <row r="38" spans="1:18" ht="18.75" customHeight="1" x14ac:dyDescent="0.3">
      <c r="A38" s="265"/>
      <c r="B38" s="266"/>
      <c r="C38" s="267"/>
      <c r="D38" s="272"/>
      <c r="E38" s="273"/>
      <c r="F38" s="274"/>
      <c r="G38" s="274"/>
      <c r="H38" s="274"/>
      <c r="I38" s="274"/>
      <c r="J38" s="274"/>
      <c r="K38" s="274"/>
      <c r="L38" s="275"/>
      <c r="M38" s="278"/>
      <c r="N38" s="279"/>
      <c r="O38" s="279"/>
      <c r="P38" s="283"/>
      <c r="Q38" s="284"/>
      <c r="R38" s="285"/>
    </row>
    <row r="39" spans="1:18" ht="18.75" customHeight="1" x14ac:dyDescent="0.3">
      <c r="A39" s="225" t="s">
        <v>260</v>
      </c>
      <c r="B39" s="226"/>
      <c r="C39" s="226"/>
      <c r="D39" s="226"/>
      <c r="E39" s="226"/>
      <c r="F39" s="226"/>
      <c r="G39" s="226"/>
      <c r="H39" s="226"/>
      <c r="I39" s="226"/>
      <c r="J39" s="226"/>
      <c r="K39" s="226"/>
      <c r="L39" s="227"/>
      <c r="M39" s="228" t="s">
        <v>261</v>
      </c>
      <c r="N39" s="200"/>
      <c r="O39" s="200"/>
      <c r="P39" s="200"/>
      <c r="Q39" s="200"/>
      <c r="R39" s="201"/>
    </row>
    <row r="40" spans="1:18" ht="30" customHeight="1" x14ac:dyDescent="0.3">
      <c r="A40" s="229"/>
      <c r="B40" s="230"/>
      <c r="C40" s="231"/>
      <c r="D40" s="232" t="s">
        <v>262</v>
      </c>
      <c r="E40" s="233"/>
      <c r="F40" s="234"/>
      <c r="G40" s="235"/>
      <c r="H40" s="235"/>
      <c r="I40" s="236"/>
      <c r="J40" s="237" t="s">
        <v>263</v>
      </c>
      <c r="K40" s="238"/>
      <c r="L40" s="239"/>
      <c r="M40" s="240"/>
      <c r="N40" s="241"/>
      <c r="O40" s="241"/>
      <c r="P40" s="241"/>
      <c r="Q40" s="241"/>
      <c r="R40" s="242"/>
    </row>
    <row r="41" spans="1:18" ht="30" customHeight="1" x14ac:dyDescent="0.3">
      <c r="A41" s="249" t="s">
        <v>264</v>
      </c>
      <c r="B41" s="250"/>
      <c r="C41" s="250"/>
      <c r="D41" s="250"/>
      <c r="E41" s="251"/>
      <c r="F41" s="252"/>
      <c r="G41" s="235"/>
      <c r="H41" s="235"/>
      <c r="I41" s="235"/>
      <c r="J41" s="235"/>
      <c r="K41" s="235"/>
      <c r="L41" s="236"/>
      <c r="M41" s="243"/>
      <c r="N41" s="244"/>
      <c r="O41" s="244"/>
      <c r="P41" s="244"/>
      <c r="Q41" s="244"/>
      <c r="R41" s="245"/>
    </row>
    <row r="42" spans="1:18" ht="30" customHeight="1" x14ac:dyDescent="0.3">
      <c r="A42" s="249" t="s">
        <v>265</v>
      </c>
      <c r="B42" s="250"/>
      <c r="C42" s="250"/>
      <c r="D42" s="250"/>
      <c r="E42" s="251"/>
      <c r="F42" s="253"/>
      <c r="G42" s="254"/>
      <c r="H42" s="254"/>
      <c r="I42" s="254"/>
      <c r="J42" s="254"/>
      <c r="K42" s="254"/>
      <c r="L42" s="255"/>
      <c r="M42" s="243"/>
      <c r="N42" s="244"/>
      <c r="O42" s="244"/>
      <c r="P42" s="244"/>
      <c r="Q42" s="244"/>
      <c r="R42" s="245"/>
    </row>
    <row r="43" spans="1:18" ht="30" customHeight="1" x14ac:dyDescent="0.3">
      <c r="A43" s="249" t="s">
        <v>266</v>
      </c>
      <c r="B43" s="250"/>
      <c r="C43" s="250"/>
      <c r="D43" s="250"/>
      <c r="E43" s="251"/>
      <c r="F43" s="256"/>
      <c r="G43" s="257"/>
      <c r="H43" s="257"/>
      <c r="I43" s="257"/>
      <c r="J43" s="257"/>
      <c r="K43" s="257"/>
      <c r="L43" s="258"/>
      <c r="M43" s="246"/>
      <c r="N43" s="247"/>
      <c r="O43" s="247"/>
      <c r="P43" s="247"/>
      <c r="Q43" s="247"/>
      <c r="R43" s="248"/>
    </row>
    <row r="44" spans="1:18" ht="15" customHeight="1" x14ac:dyDescent="0.3">
      <c r="A44" s="218"/>
      <c r="B44" s="219"/>
      <c r="C44" s="219"/>
      <c r="D44" s="219"/>
      <c r="E44" s="219"/>
      <c r="F44" s="219"/>
      <c r="G44" s="219"/>
      <c r="H44" s="219"/>
      <c r="I44" s="219"/>
      <c r="J44" s="219"/>
      <c r="K44" s="219"/>
      <c r="L44" s="219"/>
      <c r="M44" s="219"/>
      <c r="N44" s="219"/>
      <c r="O44" s="219"/>
      <c r="P44" s="219"/>
      <c r="Q44" s="219"/>
      <c r="R44" s="220"/>
    </row>
    <row r="45" spans="1:18" ht="14.4" customHeight="1" x14ac:dyDescent="0.3">
      <c r="A45" s="221">
        <v>45292</v>
      </c>
      <c r="B45" s="222"/>
      <c r="C45" s="223"/>
      <c r="D45" s="224"/>
      <c r="E45" s="224"/>
      <c r="F45" s="224"/>
      <c r="G45" s="224"/>
      <c r="H45" s="224"/>
      <c r="I45" s="224"/>
      <c r="J45" s="224"/>
      <c r="K45" s="224"/>
      <c r="L45" s="224"/>
      <c r="M45" s="224"/>
      <c r="N45" s="224"/>
      <c r="O45" s="224"/>
      <c r="P45" s="224"/>
      <c r="Q45" s="224"/>
      <c r="R45" s="95" t="s">
        <v>267</v>
      </c>
    </row>
    <row r="46" spans="1:18" ht="6.6" customHeight="1" x14ac:dyDescent="0.3">
      <c r="A46" s="127"/>
      <c r="B46" s="127"/>
      <c r="C46" s="127"/>
      <c r="D46" s="127"/>
      <c r="E46" s="127"/>
      <c r="F46" s="127"/>
      <c r="G46" s="127"/>
      <c r="H46" s="127"/>
      <c r="I46" s="127"/>
      <c r="J46" s="127"/>
      <c r="K46" s="127"/>
      <c r="L46" s="127"/>
      <c r="M46" s="127"/>
      <c r="N46" s="127"/>
      <c r="O46" s="127"/>
      <c r="P46" s="127"/>
      <c r="Q46" s="127"/>
      <c r="R46" s="127"/>
    </row>
    <row r="47" spans="1:18" ht="14.4" hidden="1" x14ac:dyDescent="0.3">
      <c r="A47" s="127"/>
      <c r="B47" s="127"/>
      <c r="C47" s="127"/>
      <c r="D47" s="127"/>
      <c r="E47" s="127"/>
      <c r="F47" s="127"/>
      <c r="G47" s="127"/>
      <c r="H47" s="127"/>
      <c r="I47" s="127"/>
      <c r="J47" s="127"/>
      <c r="K47" s="127"/>
      <c r="L47" s="127"/>
      <c r="M47" s="127"/>
      <c r="N47" s="127"/>
      <c r="O47" s="127"/>
      <c r="P47" s="127"/>
      <c r="Q47" s="127"/>
      <c r="R47" s="127"/>
    </row>
  </sheetData>
  <mergeCells count="67">
    <mergeCell ref="A9:L9"/>
    <mergeCell ref="M9:R9"/>
    <mergeCell ref="E2:N7"/>
    <mergeCell ref="O3:R5"/>
    <mergeCell ref="O6:R7"/>
    <mergeCell ref="A8:D8"/>
    <mergeCell ref="F8:R8"/>
    <mergeCell ref="A10:L10"/>
    <mergeCell ref="M10:R10"/>
    <mergeCell ref="A11:R11"/>
    <mergeCell ref="A12:R12"/>
    <mergeCell ref="B13:J13"/>
    <mergeCell ref="K13:L13"/>
    <mergeCell ref="M13:R13"/>
    <mergeCell ref="B14:J14"/>
    <mergeCell ref="K14:L14"/>
    <mergeCell ref="M14:R14"/>
    <mergeCell ref="B15:J15"/>
    <mergeCell ref="K15:L15"/>
    <mergeCell ref="M15:R15"/>
    <mergeCell ref="B16:J16"/>
    <mergeCell ref="K16:L16"/>
    <mergeCell ref="M16:R16"/>
    <mergeCell ref="A17:R17"/>
    <mergeCell ref="A18:J18"/>
    <mergeCell ref="K18:R18"/>
    <mergeCell ref="A31:J31"/>
    <mergeCell ref="K31:Q31"/>
    <mergeCell ref="A19:R19"/>
    <mergeCell ref="A20:R20"/>
    <mergeCell ref="A21:R22"/>
    <mergeCell ref="A23:R24"/>
    <mergeCell ref="A25:R26"/>
    <mergeCell ref="A27:R27"/>
    <mergeCell ref="A28:J28"/>
    <mergeCell ref="K28:R28"/>
    <mergeCell ref="A29:J29"/>
    <mergeCell ref="K29:R29"/>
    <mergeCell ref="A30:R30"/>
    <mergeCell ref="A32:R32"/>
    <mergeCell ref="A33:C33"/>
    <mergeCell ref="D33:O33"/>
    <mergeCell ref="P33:Q33"/>
    <mergeCell ref="A34:C34"/>
    <mergeCell ref="D34:R34"/>
    <mergeCell ref="A35:R35"/>
    <mergeCell ref="A36:R36"/>
    <mergeCell ref="A37:C38"/>
    <mergeCell ref="D37:L38"/>
    <mergeCell ref="M37:O38"/>
    <mergeCell ref="P37:R38"/>
    <mergeCell ref="A44:R44"/>
    <mergeCell ref="A45:B45"/>
    <mergeCell ref="C45:Q45"/>
    <mergeCell ref="A39:L39"/>
    <mergeCell ref="M39:R39"/>
    <mergeCell ref="A40:C40"/>
    <mergeCell ref="D40:E40"/>
    <mergeCell ref="F40:I40"/>
    <mergeCell ref="J40:L40"/>
    <mergeCell ref="M40:R43"/>
    <mergeCell ref="A41:E41"/>
    <mergeCell ref="F41:L41"/>
    <mergeCell ref="A42:E42"/>
    <mergeCell ref="F42:L42"/>
    <mergeCell ref="A43:E43"/>
    <mergeCell ref="F43:L43"/>
  </mergeCells>
  <printOptions horizontalCentered="1"/>
  <pageMargins left="0.4" right="0.4" top="0.4" bottom="0.4" header="0" footer="0"/>
  <pageSetup scale="73" orientation="portrait" r:id="rId1"/>
  <ignoredErrors>
    <ignoredError sqref="E8 A1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63"/>
  <sheetViews>
    <sheetView showGridLines="0" zoomScaleNormal="100" workbookViewId="0">
      <selection activeCell="A39" sqref="A39:B39"/>
    </sheetView>
  </sheetViews>
  <sheetFormatPr defaultColWidth="0" defaultRowHeight="14.4" zeroHeight="1" x14ac:dyDescent="0.3"/>
  <cols>
    <col min="1" max="1" width="6.6640625" customWidth="1"/>
    <col min="2" max="2" width="5.6640625" customWidth="1"/>
    <col min="3" max="3" width="4.6640625" customWidth="1"/>
    <col min="4" max="4" width="3.6640625" customWidth="1"/>
    <col min="5" max="5" width="15.6640625" customWidth="1"/>
    <col min="6" max="7" width="3.6640625" customWidth="1"/>
    <col min="8" max="8" width="8.6640625" customWidth="1"/>
    <col min="9" max="9" width="4.6640625" customWidth="1"/>
    <col min="10" max="10" width="3.88671875" customWidth="1"/>
    <col min="11" max="12" width="3.6640625" customWidth="1"/>
    <col min="13" max="13" width="15.6640625" customWidth="1"/>
    <col min="14" max="14" width="5.6640625" customWidth="1"/>
    <col min="15" max="15" width="4.6640625" customWidth="1"/>
    <col min="16" max="16" width="6.6640625" customWidth="1"/>
    <col min="17" max="18" width="15.6640625" customWidth="1"/>
    <col min="19" max="19" width="1.33203125" customWidth="1"/>
  </cols>
  <sheetData>
    <row r="1" spans="1:18" ht="15" customHeight="1" x14ac:dyDescent="0.3"/>
    <row r="2" spans="1:18" s="60" customFormat="1" ht="21" x14ac:dyDescent="0.3">
      <c r="A2" s="65"/>
      <c r="B2" s="66"/>
      <c r="C2" s="66"/>
      <c r="D2" s="66"/>
      <c r="E2" s="375" t="s">
        <v>90</v>
      </c>
      <c r="F2" s="376"/>
      <c r="G2" s="376"/>
      <c r="H2" s="376"/>
      <c r="I2" s="376"/>
      <c r="J2" s="376"/>
      <c r="K2" s="376"/>
      <c r="L2" s="376"/>
      <c r="M2" s="376"/>
      <c r="N2" s="376"/>
      <c r="O2" s="72"/>
      <c r="P2" s="72"/>
      <c r="Q2" s="72"/>
      <c r="R2" s="73"/>
    </row>
    <row r="3" spans="1:18" s="60" customFormat="1" ht="22.5" customHeight="1" x14ac:dyDescent="0.3">
      <c r="A3" s="67"/>
      <c r="B3" s="68"/>
      <c r="C3" s="68"/>
      <c r="D3" s="68"/>
      <c r="E3" s="377"/>
      <c r="F3" s="377"/>
      <c r="G3" s="377"/>
      <c r="H3" s="377"/>
      <c r="I3" s="377"/>
      <c r="J3" s="377"/>
      <c r="K3" s="377"/>
      <c r="L3" s="377"/>
      <c r="M3" s="377"/>
      <c r="N3" s="377"/>
      <c r="O3" s="379" t="s">
        <v>92</v>
      </c>
      <c r="P3" s="379"/>
      <c r="Q3" s="379"/>
      <c r="R3" s="380"/>
    </row>
    <row r="4" spans="1:18" s="60" customFormat="1" ht="15" customHeight="1" x14ac:dyDescent="0.3">
      <c r="A4" s="67"/>
      <c r="B4" s="68"/>
      <c r="C4" s="68"/>
      <c r="D4" s="68"/>
      <c r="E4" s="377"/>
      <c r="F4" s="377"/>
      <c r="G4" s="377"/>
      <c r="H4" s="377"/>
      <c r="I4" s="377"/>
      <c r="J4" s="377"/>
      <c r="K4" s="377"/>
      <c r="L4" s="377"/>
      <c r="M4" s="377"/>
      <c r="N4" s="377"/>
      <c r="O4" s="381"/>
      <c r="P4" s="381"/>
      <c r="Q4" s="381"/>
      <c r="R4" s="380"/>
    </row>
    <row r="5" spans="1:18" s="60" customFormat="1" ht="15" customHeight="1" x14ac:dyDescent="0.3">
      <c r="A5" s="67"/>
      <c r="B5" s="68"/>
      <c r="C5" s="68"/>
      <c r="D5" s="68"/>
      <c r="E5" s="377"/>
      <c r="F5" s="377"/>
      <c r="G5" s="377"/>
      <c r="H5" s="377"/>
      <c r="I5" s="377"/>
      <c r="J5" s="377"/>
      <c r="K5" s="377"/>
      <c r="L5" s="377"/>
      <c r="M5" s="377"/>
      <c r="N5" s="377"/>
      <c r="O5" s="381"/>
      <c r="P5" s="381"/>
      <c r="Q5" s="381"/>
      <c r="R5" s="380"/>
    </row>
    <row r="6" spans="1:18" s="60" customFormat="1" ht="15" customHeight="1" x14ac:dyDescent="0.3">
      <c r="A6" s="67"/>
      <c r="B6" s="68"/>
      <c r="C6" s="69" t="s">
        <v>88</v>
      </c>
      <c r="D6" s="70"/>
      <c r="E6" s="377"/>
      <c r="F6" s="377"/>
      <c r="G6" s="377"/>
      <c r="H6" s="377"/>
      <c r="I6" s="377"/>
      <c r="J6" s="377"/>
      <c r="K6" s="377"/>
      <c r="L6" s="377"/>
      <c r="M6" s="377"/>
      <c r="N6" s="377"/>
      <c r="O6" s="379"/>
      <c r="P6" s="379"/>
      <c r="Q6" s="379"/>
      <c r="R6" s="380"/>
    </row>
    <row r="7" spans="1:18" s="60" customFormat="1" ht="15.75" customHeight="1" x14ac:dyDescent="0.3">
      <c r="A7" s="67"/>
      <c r="B7" s="61"/>
      <c r="C7" s="61"/>
      <c r="D7" s="61"/>
      <c r="E7" s="378"/>
      <c r="F7" s="378"/>
      <c r="G7" s="378"/>
      <c r="H7" s="378"/>
      <c r="I7" s="378"/>
      <c r="J7" s="378"/>
      <c r="K7" s="378"/>
      <c r="L7" s="378"/>
      <c r="M7" s="378"/>
      <c r="N7" s="378"/>
      <c r="O7" s="381"/>
      <c r="P7" s="381"/>
      <c r="Q7" s="381"/>
      <c r="R7" s="380"/>
    </row>
    <row r="8" spans="1:18" s="60" customFormat="1" ht="23.4" x14ac:dyDescent="0.45">
      <c r="A8" s="382" t="s">
        <v>89</v>
      </c>
      <c r="B8" s="383"/>
      <c r="C8" s="383"/>
      <c r="D8" s="383"/>
      <c r="E8" s="166">
        <f>'Missouri Cover'!$BP$2</f>
        <v>2024</v>
      </c>
      <c r="F8" s="407" t="s">
        <v>2</v>
      </c>
      <c r="G8" s="408"/>
      <c r="H8" s="408"/>
      <c r="I8" s="408"/>
      <c r="J8" s="408"/>
      <c r="K8" s="408"/>
      <c r="L8" s="408"/>
      <c r="M8" s="408"/>
      <c r="N8" s="408"/>
      <c r="O8" s="408"/>
      <c r="P8" s="408"/>
      <c r="Q8" s="408"/>
      <c r="R8" s="409"/>
    </row>
    <row r="9" spans="1:18" s="60" customFormat="1" ht="18" customHeight="1" x14ac:dyDescent="0.3">
      <c r="A9" s="370" t="s">
        <v>1</v>
      </c>
      <c r="B9" s="371"/>
      <c r="C9" s="371"/>
      <c r="D9" s="371"/>
      <c r="E9" s="371"/>
      <c r="F9" s="371"/>
      <c r="G9" s="372"/>
      <c r="H9" s="372"/>
      <c r="I9" s="371"/>
      <c r="J9" s="371"/>
      <c r="K9" s="371"/>
      <c r="L9" s="373"/>
      <c r="M9" s="374" t="s">
        <v>0</v>
      </c>
      <c r="N9" s="200"/>
      <c r="O9" s="200"/>
      <c r="P9" s="200"/>
      <c r="Q9" s="200"/>
      <c r="R9" s="201"/>
    </row>
    <row r="10" spans="1:18" s="60" customFormat="1" ht="30" customHeight="1" x14ac:dyDescent="0.3">
      <c r="A10" s="410" t="str">
        <f>IF('Missouri Cover'!$H$38="","",'Missouri Cover'!$H$38)</f>
        <v/>
      </c>
      <c r="B10" s="411"/>
      <c r="C10" s="411"/>
      <c r="D10" s="411"/>
      <c r="E10" s="411"/>
      <c r="F10" s="411"/>
      <c r="G10" s="411"/>
      <c r="H10" s="411"/>
      <c r="I10" s="411"/>
      <c r="J10" s="411"/>
      <c r="K10" s="411"/>
      <c r="L10" s="412"/>
      <c r="M10" s="364" t="str">
        <f>'Missouri Cover'!$AM$38</f>
        <v/>
      </c>
      <c r="N10" s="306"/>
      <c r="O10" s="306"/>
      <c r="P10" s="306"/>
      <c r="Q10" s="306"/>
      <c r="R10" s="308"/>
    </row>
    <row r="11" spans="1:18" s="60" customFormat="1" ht="18" customHeight="1" x14ac:dyDescent="0.3">
      <c r="A11" s="365"/>
      <c r="B11" s="366"/>
      <c r="C11" s="366"/>
      <c r="D11" s="366"/>
      <c r="E11" s="366"/>
      <c r="F11" s="366"/>
      <c r="G11" s="366"/>
      <c r="H11" s="366"/>
      <c r="I11" s="366"/>
      <c r="J11" s="366"/>
      <c r="K11" s="366"/>
      <c r="L11" s="366"/>
      <c r="M11" s="366"/>
      <c r="N11" s="366"/>
      <c r="O11" s="366"/>
      <c r="P11" s="366"/>
      <c r="Q11" s="366"/>
      <c r="R11" s="367"/>
    </row>
    <row r="12" spans="1:18" ht="69" customHeight="1" x14ac:dyDescent="0.3">
      <c r="A12" s="169" t="s">
        <v>22</v>
      </c>
      <c r="B12" s="404" t="s">
        <v>4</v>
      </c>
      <c r="C12" s="405"/>
      <c r="D12" s="405"/>
      <c r="E12" s="406"/>
      <c r="F12" s="396" t="s">
        <v>5</v>
      </c>
      <c r="G12" s="399"/>
      <c r="H12" s="399"/>
      <c r="I12" s="399"/>
      <c r="J12" s="399"/>
      <c r="K12" s="399"/>
      <c r="L12" s="400"/>
      <c r="M12" s="396" t="s">
        <v>269</v>
      </c>
      <c r="N12" s="397"/>
      <c r="O12" s="397"/>
      <c r="P12" s="398"/>
      <c r="Q12" s="402" t="s">
        <v>197</v>
      </c>
      <c r="R12" s="403"/>
    </row>
    <row r="13" spans="1:18" ht="30" customHeight="1" x14ac:dyDescent="0.3">
      <c r="A13" s="74" t="s">
        <v>86</v>
      </c>
      <c r="B13" s="392"/>
      <c r="C13" s="392"/>
      <c r="D13" s="392"/>
      <c r="E13" s="392"/>
      <c r="F13" s="401"/>
      <c r="G13" s="392"/>
      <c r="H13" s="392"/>
      <c r="I13" s="392"/>
      <c r="J13" s="392"/>
      <c r="K13" s="392"/>
      <c r="L13" s="392"/>
      <c r="M13" s="392"/>
      <c r="N13" s="392"/>
      <c r="O13" s="392"/>
      <c r="P13" s="392"/>
      <c r="Q13" s="392"/>
      <c r="R13" s="392"/>
    </row>
    <row r="14" spans="1:18" ht="30" customHeight="1" x14ac:dyDescent="0.3">
      <c r="A14" s="74" t="s">
        <v>85</v>
      </c>
      <c r="B14" s="392"/>
      <c r="C14" s="392"/>
      <c r="D14" s="392"/>
      <c r="E14" s="392"/>
      <c r="F14" s="392"/>
      <c r="G14" s="392"/>
      <c r="H14" s="392"/>
      <c r="I14" s="392"/>
      <c r="J14" s="392"/>
      <c r="K14" s="392"/>
      <c r="L14" s="392"/>
      <c r="M14" s="392"/>
      <c r="N14" s="392"/>
      <c r="O14" s="392"/>
      <c r="P14" s="392"/>
      <c r="Q14" s="392"/>
      <c r="R14" s="392"/>
    </row>
    <row r="15" spans="1:18" ht="30" customHeight="1" x14ac:dyDescent="0.3">
      <c r="A15" s="74" t="s">
        <v>84</v>
      </c>
      <c r="B15" s="392"/>
      <c r="C15" s="392"/>
      <c r="D15" s="392"/>
      <c r="E15" s="392"/>
      <c r="F15" s="392"/>
      <c r="G15" s="392"/>
      <c r="H15" s="392"/>
      <c r="I15" s="392"/>
      <c r="J15" s="392"/>
      <c r="K15" s="392"/>
      <c r="L15" s="392"/>
      <c r="M15" s="392"/>
      <c r="N15" s="392"/>
      <c r="O15" s="392"/>
      <c r="P15" s="392"/>
      <c r="Q15" s="392"/>
      <c r="R15" s="392"/>
    </row>
    <row r="16" spans="1:18" ht="30" customHeight="1" x14ac:dyDescent="0.3">
      <c r="A16" s="74" t="s">
        <v>83</v>
      </c>
      <c r="B16" s="392"/>
      <c r="C16" s="392"/>
      <c r="D16" s="392"/>
      <c r="E16" s="392"/>
      <c r="F16" s="392"/>
      <c r="G16" s="392"/>
      <c r="H16" s="392"/>
      <c r="I16" s="392"/>
      <c r="J16" s="392"/>
      <c r="K16" s="392"/>
      <c r="L16" s="392"/>
      <c r="M16" s="392"/>
      <c r="N16" s="392"/>
      <c r="O16" s="392"/>
      <c r="P16" s="392"/>
      <c r="Q16" s="392"/>
      <c r="R16" s="392"/>
    </row>
    <row r="17" spans="1:18" ht="30" customHeight="1" x14ac:dyDescent="0.3">
      <c r="A17" s="74" t="s">
        <v>82</v>
      </c>
      <c r="B17" s="392"/>
      <c r="C17" s="392"/>
      <c r="D17" s="392"/>
      <c r="E17" s="392"/>
      <c r="F17" s="392"/>
      <c r="G17" s="392"/>
      <c r="H17" s="392"/>
      <c r="I17" s="392"/>
      <c r="J17" s="392"/>
      <c r="K17" s="392"/>
      <c r="L17" s="392"/>
      <c r="M17" s="392"/>
      <c r="N17" s="392"/>
      <c r="O17" s="392"/>
      <c r="P17" s="392"/>
      <c r="Q17" s="392"/>
      <c r="R17" s="392"/>
    </row>
    <row r="18" spans="1:18" ht="30" customHeight="1" x14ac:dyDescent="0.3">
      <c r="A18" s="74" t="s">
        <v>81</v>
      </c>
      <c r="B18" s="392"/>
      <c r="C18" s="392"/>
      <c r="D18" s="392"/>
      <c r="E18" s="392"/>
      <c r="F18" s="392"/>
      <c r="G18" s="392"/>
      <c r="H18" s="392"/>
      <c r="I18" s="392"/>
      <c r="J18" s="392"/>
      <c r="K18" s="392"/>
      <c r="L18" s="392"/>
      <c r="M18" s="392"/>
      <c r="N18" s="392"/>
      <c r="O18" s="392"/>
      <c r="P18" s="392"/>
      <c r="Q18" s="392"/>
      <c r="R18" s="392"/>
    </row>
    <row r="19" spans="1:18" ht="30" customHeight="1" x14ac:dyDescent="0.3">
      <c r="A19" s="74" t="s">
        <v>80</v>
      </c>
      <c r="B19" s="392"/>
      <c r="C19" s="392"/>
      <c r="D19" s="392"/>
      <c r="E19" s="392"/>
      <c r="F19" s="392"/>
      <c r="G19" s="392"/>
      <c r="H19" s="392"/>
      <c r="I19" s="392"/>
      <c r="J19" s="392"/>
      <c r="K19" s="392"/>
      <c r="L19" s="392"/>
      <c r="M19" s="392"/>
      <c r="N19" s="392"/>
      <c r="O19" s="392"/>
      <c r="P19" s="392"/>
      <c r="Q19" s="392"/>
      <c r="R19" s="392"/>
    </row>
    <row r="20" spans="1:18" ht="30" customHeight="1" x14ac:dyDescent="0.3">
      <c r="A20" s="74" t="s">
        <v>79</v>
      </c>
      <c r="B20" s="392"/>
      <c r="C20" s="392"/>
      <c r="D20" s="392"/>
      <c r="E20" s="392"/>
      <c r="F20" s="392"/>
      <c r="G20" s="392"/>
      <c r="H20" s="392"/>
      <c r="I20" s="392"/>
      <c r="J20" s="392"/>
      <c r="K20" s="392"/>
      <c r="L20" s="392"/>
      <c r="M20" s="392"/>
      <c r="N20" s="392"/>
      <c r="O20" s="392"/>
      <c r="P20" s="392"/>
      <c r="Q20" s="392"/>
      <c r="R20" s="392"/>
    </row>
    <row r="21" spans="1:18" ht="30" customHeight="1" x14ac:dyDescent="0.3">
      <c r="A21" s="74" t="s">
        <v>78</v>
      </c>
      <c r="B21" s="392"/>
      <c r="C21" s="392"/>
      <c r="D21" s="392"/>
      <c r="E21" s="392"/>
      <c r="F21" s="392"/>
      <c r="G21" s="392"/>
      <c r="H21" s="392"/>
      <c r="I21" s="392"/>
      <c r="J21" s="392"/>
      <c r="K21" s="392"/>
      <c r="L21" s="392"/>
      <c r="M21" s="392"/>
      <c r="N21" s="392"/>
      <c r="O21" s="392"/>
      <c r="P21" s="392"/>
      <c r="Q21" s="392"/>
      <c r="R21" s="392"/>
    </row>
    <row r="22" spans="1:18" ht="30" customHeight="1" x14ac:dyDescent="0.3">
      <c r="A22" s="74" t="s">
        <v>77</v>
      </c>
      <c r="B22" s="392"/>
      <c r="C22" s="392"/>
      <c r="D22" s="392"/>
      <c r="E22" s="392"/>
      <c r="F22" s="392"/>
      <c r="G22" s="392"/>
      <c r="H22" s="392"/>
      <c r="I22" s="392"/>
      <c r="J22" s="392"/>
      <c r="K22" s="392"/>
      <c r="L22" s="392"/>
      <c r="M22" s="392"/>
      <c r="N22" s="392"/>
      <c r="O22" s="392"/>
      <c r="P22" s="392"/>
      <c r="Q22" s="392"/>
      <c r="R22" s="392"/>
    </row>
    <row r="23" spans="1:18" ht="30" customHeight="1" x14ac:dyDescent="0.3">
      <c r="A23" s="74" t="s">
        <v>76</v>
      </c>
      <c r="B23" s="392"/>
      <c r="C23" s="392"/>
      <c r="D23" s="392"/>
      <c r="E23" s="392"/>
      <c r="F23" s="392"/>
      <c r="G23" s="392"/>
      <c r="H23" s="392"/>
      <c r="I23" s="392"/>
      <c r="J23" s="392"/>
      <c r="K23" s="392"/>
      <c r="L23" s="392"/>
      <c r="M23" s="392"/>
      <c r="N23" s="392"/>
      <c r="O23" s="392"/>
      <c r="P23" s="392"/>
      <c r="Q23" s="392"/>
      <c r="R23" s="392"/>
    </row>
    <row r="24" spans="1:18" ht="30" customHeight="1" x14ac:dyDescent="0.3">
      <c r="A24" s="74" t="s">
        <v>75</v>
      </c>
      <c r="B24" s="392"/>
      <c r="C24" s="392"/>
      <c r="D24" s="392"/>
      <c r="E24" s="392"/>
      <c r="F24" s="392"/>
      <c r="G24" s="392"/>
      <c r="H24" s="392"/>
      <c r="I24" s="392"/>
      <c r="J24" s="392"/>
      <c r="K24" s="392"/>
      <c r="L24" s="392"/>
      <c r="M24" s="392"/>
      <c r="N24" s="392"/>
      <c r="O24" s="392"/>
      <c r="P24" s="392"/>
      <c r="Q24" s="392"/>
      <c r="R24" s="392"/>
    </row>
    <row r="25" spans="1:18" ht="30" customHeight="1" x14ac:dyDescent="0.3">
      <c r="A25" s="74" t="s">
        <v>74</v>
      </c>
      <c r="B25" s="392"/>
      <c r="C25" s="392"/>
      <c r="D25" s="392"/>
      <c r="E25" s="392"/>
      <c r="F25" s="392"/>
      <c r="G25" s="392"/>
      <c r="H25" s="392"/>
      <c r="I25" s="392"/>
      <c r="J25" s="392"/>
      <c r="K25" s="392"/>
      <c r="L25" s="392"/>
      <c r="M25" s="392"/>
      <c r="N25" s="392"/>
      <c r="O25" s="392"/>
      <c r="P25" s="392"/>
      <c r="Q25" s="392"/>
      <c r="R25" s="392"/>
    </row>
    <row r="26" spans="1:18" ht="30" customHeight="1" x14ac:dyDescent="0.3">
      <c r="A26" s="74" t="s">
        <v>73</v>
      </c>
      <c r="B26" s="392"/>
      <c r="C26" s="392"/>
      <c r="D26" s="392"/>
      <c r="E26" s="392"/>
      <c r="F26" s="392"/>
      <c r="G26" s="392"/>
      <c r="H26" s="392"/>
      <c r="I26" s="392"/>
      <c r="J26" s="392"/>
      <c r="K26" s="392"/>
      <c r="L26" s="392"/>
      <c r="M26" s="392"/>
      <c r="N26" s="392"/>
      <c r="O26" s="392"/>
      <c r="P26" s="392"/>
      <c r="Q26" s="392"/>
      <c r="R26" s="392"/>
    </row>
    <row r="27" spans="1:18" ht="30" customHeight="1" x14ac:dyDescent="0.3">
      <c r="A27" s="74" t="s">
        <v>72</v>
      </c>
      <c r="B27" s="392"/>
      <c r="C27" s="392"/>
      <c r="D27" s="392"/>
      <c r="E27" s="392"/>
      <c r="F27" s="392"/>
      <c r="G27" s="392"/>
      <c r="H27" s="392"/>
      <c r="I27" s="392"/>
      <c r="J27" s="392"/>
      <c r="K27" s="392"/>
      <c r="L27" s="392"/>
      <c r="M27" s="392"/>
      <c r="N27" s="392"/>
      <c r="O27" s="392"/>
      <c r="P27" s="392"/>
      <c r="Q27" s="392"/>
      <c r="R27" s="392"/>
    </row>
    <row r="28" spans="1:18" ht="30" customHeight="1" x14ac:dyDescent="0.3">
      <c r="A28" s="74" t="s">
        <v>71</v>
      </c>
      <c r="B28" s="392"/>
      <c r="C28" s="392"/>
      <c r="D28" s="392"/>
      <c r="E28" s="392"/>
      <c r="F28" s="392"/>
      <c r="G28" s="392"/>
      <c r="H28" s="392"/>
      <c r="I28" s="392"/>
      <c r="J28" s="392"/>
      <c r="K28" s="392"/>
      <c r="L28" s="392"/>
      <c r="M28" s="392"/>
      <c r="N28" s="392"/>
      <c r="O28" s="392"/>
      <c r="P28" s="392"/>
      <c r="Q28" s="392"/>
      <c r="R28" s="392"/>
    </row>
    <row r="29" spans="1:18" ht="30" customHeight="1" x14ac:dyDescent="0.3">
      <c r="A29" s="74" t="s">
        <v>70</v>
      </c>
      <c r="B29" s="392"/>
      <c r="C29" s="392"/>
      <c r="D29" s="392"/>
      <c r="E29" s="392"/>
      <c r="F29" s="392"/>
      <c r="G29" s="392"/>
      <c r="H29" s="392"/>
      <c r="I29" s="392"/>
      <c r="J29" s="392"/>
      <c r="K29" s="392"/>
      <c r="L29" s="392"/>
      <c r="M29" s="392"/>
      <c r="N29" s="392"/>
      <c r="O29" s="392"/>
      <c r="P29" s="392"/>
      <c r="Q29" s="392"/>
      <c r="R29" s="392"/>
    </row>
    <row r="30" spans="1:18" ht="30" customHeight="1" x14ac:dyDescent="0.3">
      <c r="A30" s="74" t="s">
        <v>69</v>
      </c>
      <c r="B30" s="392"/>
      <c r="C30" s="392"/>
      <c r="D30" s="392"/>
      <c r="E30" s="392"/>
      <c r="F30" s="392"/>
      <c r="G30" s="392"/>
      <c r="H30" s="392"/>
      <c r="I30" s="392"/>
      <c r="J30" s="392"/>
      <c r="K30" s="392"/>
      <c r="L30" s="392"/>
      <c r="M30" s="392"/>
      <c r="N30" s="392"/>
      <c r="O30" s="392"/>
      <c r="P30" s="392"/>
      <c r="Q30" s="392"/>
      <c r="R30" s="392"/>
    </row>
    <row r="31" spans="1:18" ht="30" customHeight="1" x14ac:dyDescent="0.3">
      <c r="A31" s="74" t="s">
        <v>68</v>
      </c>
      <c r="B31" s="392"/>
      <c r="C31" s="392"/>
      <c r="D31" s="392"/>
      <c r="E31" s="392"/>
      <c r="F31" s="392"/>
      <c r="G31" s="392"/>
      <c r="H31" s="392"/>
      <c r="I31" s="392"/>
      <c r="J31" s="392"/>
      <c r="K31" s="392"/>
      <c r="L31" s="392"/>
      <c r="M31" s="392"/>
      <c r="N31" s="392"/>
      <c r="O31" s="392"/>
      <c r="P31" s="392"/>
      <c r="Q31" s="392"/>
      <c r="R31" s="392"/>
    </row>
    <row r="32" spans="1:18" ht="30" customHeight="1" x14ac:dyDescent="0.3">
      <c r="A32" s="74" t="s">
        <v>67</v>
      </c>
      <c r="B32" s="392"/>
      <c r="C32" s="392"/>
      <c r="D32" s="392"/>
      <c r="E32" s="392"/>
      <c r="F32" s="392"/>
      <c r="G32" s="392"/>
      <c r="H32" s="392"/>
      <c r="I32" s="392"/>
      <c r="J32" s="392"/>
      <c r="K32" s="392"/>
      <c r="L32" s="392"/>
      <c r="M32" s="392"/>
      <c r="N32" s="392"/>
      <c r="O32" s="392"/>
      <c r="P32" s="392"/>
      <c r="Q32" s="392"/>
      <c r="R32" s="392"/>
    </row>
    <row r="33" spans="1:18" ht="30" customHeight="1" x14ac:dyDescent="0.3">
      <c r="A33" s="74" t="s">
        <v>66</v>
      </c>
      <c r="B33" s="392"/>
      <c r="C33" s="392"/>
      <c r="D33" s="392"/>
      <c r="E33" s="392"/>
      <c r="F33" s="392"/>
      <c r="G33" s="392"/>
      <c r="H33" s="392"/>
      <c r="I33" s="392"/>
      <c r="J33" s="392"/>
      <c r="K33" s="392"/>
      <c r="L33" s="392"/>
      <c r="M33" s="392"/>
      <c r="N33" s="392"/>
      <c r="O33" s="392"/>
      <c r="P33" s="392"/>
      <c r="Q33" s="392"/>
      <c r="R33" s="392"/>
    </row>
    <row r="34" spans="1:18" ht="30" customHeight="1" x14ac:dyDescent="0.3">
      <c r="A34" s="74" t="s">
        <v>65</v>
      </c>
      <c r="B34" s="392"/>
      <c r="C34" s="392"/>
      <c r="D34" s="392"/>
      <c r="E34" s="392"/>
      <c r="F34" s="392"/>
      <c r="G34" s="392"/>
      <c r="H34" s="392"/>
      <c r="I34" s="392"/>
      <c r="J34" s="392"/>
      <c r="K34" s="392"/>
      <c r="L34" s="392"/>
      <c r="M34" s="392"/>
      <c r="N34" s="392"/>
      <c r="O34" s="392"/>
      <c r="P34" s="392"/>
      <c r="Q34" s="392"/>
      <c r="R34" s="392"/>
    </row>
    <row r="35" spans="1:18" ht="30" customHeight="1" x14ac:dyDescent="0.3">
      <c r="A35" s="74" t="s">
        <v>64</v>
      </c>
      <c r="B35" s="392"/>
      <c r="C35" s="392"/>
      <c r="D35" s="392"/>
      <c r="E35" s="392"/>
      <c r="F35" s="392"/>
      <c r="G35" s="392"/>
      <c r="H35" s="392"/>
      <c r="I35" s="392"/>
      <c r="J35" s="392"/>
      <c r="K35" s="392"/>
      <c r="L35" s="392"/>
      <c r="M35" s="392"/>
      <c r="N35" s="392"/>
      <c r="O35" s="392"/>
      <c r="P35" s="392"/>
      <c r="Q35" s="392"/>
      <c r="R35" s="392"/>
    </row>
    <row r="36" spans="1:18" ht="30" customHeight="1" x14ac:dyDescent="0.3">
      <c r="A36" s="74" t="s">
        <v>63</v>
      </c>
      <c r="B36" s="392"/>
      <c r="C36" s="392"/>
      <c r="D36" s="392"/>
      <c r="E36" s="392"/>
      <c r="F36" s="392"/>
      <c r="G36" s="392"/>
      <c r="H36" s="392"/>
      <c r="I36" s="392"/>
      <c r="J36" s="392"/>
      <c r="K36" s="392"/>
      <c r="L36" s="392"/>
      <c r="M36" s="392"/>
      <c r="N36" s="392"/>
      <c r="O36" s="392"/>
      <c r="P36" s="392"/>
      <c r="Q36" s="392"/>
      <c r="R36" s="392"/>
    </row>
    <row r="37" spans="1:18" ht="30" customHeight="1" x14ac:dyDescent="0.3">
      <c r="A37" s="74" t="s">
        <v>62</v>
      </c>
      <c r="B37" s="392"/>
      <c r="C37" s="392"/>
      <c r="D37" s="392"/>
      <c r="E37" s="392"/>
      <c r="F37" s="392"/>
      <c r="G37" s="392"/>
      <c r="H37" s="392"/>
      <c r="I37" s="392"/>
      <c r="J37" s="392"/>
      <c r="K37" s="392"/>
      <c r="L37" s="392"/>
      <c r="M37" s="392"/>
      <c r="N37" s="392"/>
      <c r="O37" s="392"/>
      <c r="P37" s="392"/>
      <c r="Q37" s="392"/>
      <c r="R37" s="392"/>
    </row>
    <row r="38" spans="1:18" ht="10.95" customHeight="1" x14ac:dyDescent="0.3">
      <c r="A38" s="393"/>
      <c r="B38" s="394"/>
      <c r="C38" s="394"/>
      <c r="D38" s="394"/>
      <c r="E38" s="394"/>
      <c r="F38" s="394"/>
      <c r="G38" s="394"/>
      <c r="H38" s="394"/>
      <c r="I38" s="394"/>
      <c r="J38" s="394"/>
      <c r="K38" s="394"/>
      <c r="L38" s="394"/>
      <c r="M38" s="394"/>
      <c r="N38" s="394"/>
      <c r="O38" s="394"/>
      <c r="P38" s="394"/>
      <c r="Q38" s="394"/>
      <c r="R38" s="395"/>
    </row>
    <row r="39" spans="1:18" s="60" customFormat="1" ht="14.4" customHeight="1" x14ac:dyDescent="0.3">
      <c r="A39" s="221">
        <v>45292</v>
      </c>
      <c r="B39" s="222"/>
      <c r="C39" s="223"/>
      <c r="D39" s="224"/>
      <c r="E39" s="224"/>
      <c r="F39" s="224"/>
      <c r="G39" s="224"/>
      <c r="H39" s="224"/>
      <c r="I39" s="224"/>
      <c r="J39" s="224"/>
      <c r="K39" s="224"/>
      <c r="L39" s="224"/>
      <c r="M39" s="224"/>
      <c r="N39" s="224"/>
      <c r="O39" s="224"/>
      <c r="P39" s="224"/>
      <c r="Q39" s="224"/>
      <c r="R39" s="95" t="s">
        <v>91</v>
      </c>
    </row>
    <row r="40" spans="1:18" ht="5.4" customHeight="1" x14ac:dyDescent="0.3">
      <c r="A40" s="390"/>
      <c r="B40" s="391"/>
      <c r="C40" s="391"/>
      <c r="D40" s="391"/>
      <c r="E40" s="391"/>
      <c r="F40" s="391"/>
      <c r="G40" s="391"/>
      <c r="H40" s="391"/>
      <c r="I40" s="391"/>
      <c r="J40" s="391"/>
      <c r="K40" s="391"/>
      <c r="L40" s="391"/>
      <c r="M40" s="391"/>
      <c r="N40" s="391"/>
      <c r="O40" s="391"/>
      <c r="P40" s="391"/>
      <c r="Q40" s="391"/>
      <c r="R40" s="391"/>
    </row>
    <row r="41" spans="1:18" ht="15" hidden="1" customHeight="1" x14ac:dyDescent="0.3">
      <c r="A41" s="387"/>
      <c r="B41" s="388"/>
      <c r="C41" s="388"/>
      <c r="D41" s="388"/>
      <c r="E41" s="388"/>
      <c r="F41" s="388"/>
      <c r="G41" s="388"/>
      <c r="H41" s="388"/>
      <c r="I41" s="388"/>
      <c r="J41" s="388"/>
      <c r="K41" s="388"/>
      <c r="L41" s="388"/>
      <c r="M41" s="388"/>
      <c r="N41" s="388"/>
      <c r="O41" s="388"/>
      <c r="P41" s="388"/>
      <c r="Q41" s="388"/>
      <c r="R41" s="387"/>
    </row>
    <row r="42" spans="1:18" ht="21" hidden="1" customHeight="1" x14ac:dyDescent="0.3">
      <c r="A42" s="389"/>
      <c r="B42" s="389"/>
      <c r="C42" s="389"/>
      <c r="D42" s="389"/>
      <c r="E42" s="389"/>
      <c r="F42" s="389"/>
      <c r="G42" s="389"/>
      <c r="H42" s="389"/>
      <c r="I42" s="389"/>
      <c r="J42" s="389"/>
      <c r="K42" s="389"/>
      <c r="L42" s="389"/>
      <c r="M42" s="389"/>
      <c r="N42" s="389"/>
      <c r="O42" s="389"/>
      <c r="P42" s="389"/>
      <c r="Q42" s="389"/>
      <c r="R42" s="389"/>
    </row>
    <row r="43" spans="1:18" ht="21" hidden="1" customHeight="1" x14ac:dyDescent="0.3">
      <c r="A43" s="389"/>
      <c r="B43" s="389"/>
      <c r="C43" s="389"/>
      <c r="D43" s="389"/>
      <c r="E43" s="389"/>
      <c r="F43" s="389"/>
      <c r="G43" s="389"/>
      <c r="H43" s="389"/>
      <c r="I43" s="389"/>
      <c r="J43" s="389"/>
      <c r="K43" s="389"/>
      <c r="L43" s="389"/>
      <c r="M43" s="389"/>
      <c r="N43" s="389"/>
      <c r="O43" s="389"/>
      <c r="P43" s="389"/>
      <c r="Q43" s="389"/>
      <c r="R43" s="389"/>
    </row>
    <row r="44" spans="1:18" ht="21" hidden="1" customHeight="1" x14ac:dyDescent="0.3">
      <c r="A44" s="389"/>
      <c r="B44" s="389"/>
      <c r="C44" s="389"/>
      <c r="D44" s="389"/>
      <c r="E44" s="389"/>
      <c r="F44" s="389"/>
      <c r="G44" s="389"/>
      <c r="H44" s="389"/>
      <c r="I44" s="389"/>
      <c r="J44" s="389"/>
      <c r="K44" s="389"/>
      <c r="L44" s="389"/>
      <c r="M44" s="389"/>
      <c r="N44" s="389"/>
      <c r="O44" s="389"/>
      <c r="P44" s="389"/>
      <c r="Q44" s="389"/>
      <c r="R44" s="389"/>
    </row>
    <row r="45" spans="1:18" ht="21" hidden="1" customHeight="1" x14ac:dyDescent="0.3">
      <c r="A45" s="389"/>
      <c r="B45" s="389"/>
      <c r="C45" s="389"/>
      <c r="D45" s="389"/>
      <c r="E45" s="389"/>
      <c r="F45" s="389"/>
      <c r="G45" s="389"/>
      <c r="H45" s="389"/>
      <c r="I45" s="389"/>
      <c r="J45" s="389"/>
      <c r="K45" s="389"/>
      <c r="L45" s="389"/>
      <c r="M45" s="389"/>
      <c r="N45" s="389"/>
      <c r="O45" s="389"/>
      <c r="P45" s="389"/>
      <c r="Q45" s="389"/>
      <c r="R45" s="389"/>
    </row>
    <row r="46" spans="1:18" ht="21" hidden="1" customHeight="1" x14ac:dyDescent="0.3"/>
    <row r="47" spans="1:18" ht="21" hidden="1" customHeight="1" x14ac:dyDescent="0.3"/>
    <row r="48" spans="1:18" ht="21" hidden="1" customHeight="1" x14ac:dyDescent="0.3"/>
    <row r="49" ht="15" hidden="1" customHeight="1" x14ac:dyDescent="0.3"/>
    <row r="59" ht="20.25" hidden="1" customHeight="1" x14ac:dyDescent="0.3"/>
    <row r="60" ht="20.25" hidden="1" customHeight="1" x14ac:dyDescent="0.3"/>
    <row r="61" ht="25.5" hidden="1" customHeight="1" x14ac:dyDescent="0.3"/>
    <row r="62" ht="25.5" hidden="1" customHeight="1" x14ac:dyDescent="0.3"/>
    <row r="63" x14ac:dyDescent="0.3"/>
  </sheetData>
  <mergeCells count="120">
    <mergeCell ref="A11:R11"/>
    <mergeCell ref="B21:E21"/>
    <mergeCell ref="B22:E22"/>
    <mergeCell ref="B23:E23"/>
    <mergeCell ref="F31:L31"/>
    <mergeCell ref="M31:P31"/>
    <mergeCell ref="F32:L32"/>
    <mergeCell ref="M32:P32"/>
    <mergeCell ref="B32:E32"/>
    <mergeCell ref="M26:P26"/>
    <mergeCell ref="F27:L27"/>
    <mergeCell ref="M27:P27"/>
    <mergeCell ref="B24:E24"/>
    <mergeCell ref="M17:P17"/>
    <mergeCell ref="F21:L21"/>
    <mergeCell ref="M21:P21"/>
    <mergeCell ref="F22:L22"/>
    <mergeCell ref="M22:P22"/>
    <mergeCell ref="F18:L18"/>
    <mergeCell ref="M18:P18"/>
    <mergeCell ref="F25:L25"/>
    <mergeCell ref="M25:P25"/>
    <mergeCell ref="F26:L26"/>
    <mergeCell ref="M20:P20"/>
    <mergeCell ref="E2:N7"/>
    <mergeCell ref="O3:R5"/>
    <mergeCell ref="O6:R7"/>
    <mergeCell ref="A8:D8"/>
    <mergeCell ref="F8:R8"/>
    <mergeCell ref="A9:L9"/>
    <mergeCell ref="M9:R9"/>
    <mergeCell ref="A10:L10"/>
    <mergeCell ref="M10:R10"/>
    <mergeCell ref="Q37:R37"/>
    <mergeCell ref="M34:P34"/>
    <mergeCell ref="M35:P35"/>
    <mergeCell ref="M36:P36"/>
    <mergeCell ref="M37:P37"/>
    <mergeCell ref="F34:L34"/>
    <mergeCell ref="F28:L28"/>
    <mergeCell ref="M28:P28"/>
    <mergeCell ref="F29:L29"/>
    <mergeCell ref="M29:P29"/>
    <mergeCell ref="B28:E28"/>
    <mergeCell ref="B29:E29"/>
    <mergeCell ref="B30:E30"/>
    <mergeCell ref="B31:E31"/>
    <mergeCell ref="B33:E33"/>
    <mergeCell ref="B34:E34"/>
    <mergeCell ref="B35:E35"/>
    <mergeCell ref="B36:E36"/>
    <mergeCell ref="Q34:R34"/>
    <mergeCell ref="Q35:R35"/>
    <mergeCell ref="Q36:R36"/>
    <mergeCell ref="B14:E14"/>
    <mergeCell ref="M12:P12"/>
    <mergeCell ref="F12:L12"/>
    <mergeCell ref="M13:P13"/>
    <mergeCell ref="F14:L14"/>
    <mergeCell ref="M14:P14"/>
    <mergeCell ref="F13:L13"/>
    <mergeCell ref="Q15:R15"/>
    <mergeCell ref="Q16:R16"/>
    <mergeCell ref="Q14:R14"/>
    <mergeCell ref="Q12:R12"/>
    <mergeCell ref="Q13:R13"/>
    <mergeCell ref="F15:L15"/>
    <mergeCell ref="F16:L16"/>
    <mergeCell ref="M16:P16"/>
    <mergeCell ref="M15:P15"/>
    <mergeCell ref="B12:E12"/>
    <mergeCell ref="B13:E13"/>
    <mergeCell ref="Q21:R21"/>
    <mergeCell ref="Q23:R23"/>
    <mergeCell ref="B15:E15"/>
    <mergeCell ref="B16:E16"/>
    <mergeCell ref="B17:E17"/>
    <mergeCell ref="B18:E18"/>
    <mergeCell ref="B19:E19"/>
    <mergeCell ref="B20:E20"/>
    <mergeCell ref="M33:P33"/>
    <mergeCell ref="B25:E25"/>
    <mergeCell ref="B26:E26"/>
    <mergeCell ref="B27:E27"/>
    <mergeCell ref="Q17:R17"/>
    <mergeCell ref="Q18:R18"/>
    <mergeCell ref="Q19:R19"/>
    <mergeCell ref="Q20:R20"/>
    <mergeCell ref="Q22:R22"/>
    <mergeCell ref="Q29:R29"/>
    <mergeCell ref="F23:L23"/>
    <mergeCell ref="M23:P23"/>
    <mergeCell ref="F17:L17"/>
    <mergeCell ref="F20:L20"/>
    <mergeCell ref="F19:L19"/>
    <mergeCell ref="M19:P19"/>
    <mergeCell ref="A41:Q45"/>
    <mergeCell ref="A40:R40"/>
    <mergeCell ref="R41:R45"/>
    <mergeCell ref="Q24:R24"/>
    <mergeCell ref="Q25:R25"/>
    <mergeCell ref="Q26:R26"/>
    <mergeCell ref="Q27:R27"/>
    <mergeCell ref="Q28:R28"/>
    <mergeCell ref="Q30:R30"/>
    <mergeCell ref="Q31:R31"/>
    <mergeCell ref="Q32:R32"/>
    <mergeCell ref="Q33:R33"/>
    <mergeCell ref="F24:L24"/>
    <mergeCell ref="M24:P24"/>
    <mergeCell ref="F33:L33"/>
    <mergeCell ref="F35:L35"/>
    <mergeCell ref="F36:L36"/>
    <mergeCell ref="F37:L37"/>
    <mergeCell ref="F30:L30"/>
    <mergeCell ref="M30:P30"/>
    <mergeCell ref="A39:B39"/>
    <mergeCell ref="C39:Q39"/>
    <mergeCell ref="A38:R38"/>
    <mergeCell ref="B37:E37"/>
  </mergeCells>
  <printOptions horizontalCentered="1"/>
  <pageMargins left="0.4" right="0.4" top="0.4" bottom="0.4" header="0" footer="0"/>
  <pageSetup scale="72" orientation="portrait" r:id="rId1"/>
  <rowBreaks count="1" manualBreakCount="1">
    <brk id="41"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4"/>
  <sheetViews>
    <sheetView showGridLines="0" zoomScale="110" zoomScaleNormal="110" workbookViewId="0">
      <selection activeCell="A70" sqref="A70:Q70"/>
    </sheetView>
  </sheetViews>
  <sheetFormatPr defaultColWidth="0" defaultRowHeight="15" customHeight="1" zeroHeight="1" x14ac:dyDescent="0.3"/>
  <cols>
    <col min="1" max="1" width="6.6640625" style="60" customWidth="1"/>
    <col min="2" max="2" width="5.6640625" style="60" customWidth="1"/>
    <col min="3" max="3" width="4.6640625" style="60" customWidth="1"/>
    <col min="4" max="4" width="3.6640625" style="60" customWidth="1"/>
    <col min="5" max="5" width="15.6640625" style="60" customWidth="1"/>
    <col min="6" max="7" width="3.6640625" style="60" customWidth="1"/>
    <col min="8" max="8" width="8.6640625" style="60" customWidth="1"/>
    <col min="9" max="9" width="4.6640625" style="60" customWidth="1"/>
    <col min="10" max="12" width="3.6640625" style="60" customWidth="1"/>
    <col min="13" max="13" width="10.88671875" style="60" customWidth="1"/>
    <col min="14" max="14" width="5.6640625" style="60" customWidth="1"/>
    <col min="15" max="15" width="4.6640625" style="60" customWidth="1"/>
    <col min="16" max="16" width="6.6640625" style="60" customWidth="1"/>
    <col min="17" max="17" width="10.88671875" style="60" customWidth="1"/>
    <col min="18" max="18" width="15.6640625" style="60" customWidth="1"/>
    <col min="19" max="19" width="1.44140625" style="60" customWidth="1"/>
    <col min="20" max="16384" width="0" style="60" hidden="1"/>
  </cols>
  <sheetData>
    <row r="1" spans="1:18" ht="14.4" x14ac:dyDescent="0.3"/>
    <row r="2" spans="1:18" ht="21" x14ac:dyDescent="0.3">
      <c r="A2" s="65"/>
      <c r="B2" s="66"/>
      <c r="C2" s="66"/>
      <c r="D2" s="66"/>
      <c r="E2" s="375" t="s">
        <v>90</v>
      </c>
      <c r="F2" s="376"/>
      <c r="G2" s="376"/>
      <c r="H2" s="376"/>
      <c r="I2" s="376"/>
      <c r="J2" s="376"/>
      <c r="K2" s="376"/>
      <c r="L2" s="376"/>
      <c r="M2" s="376"/>
      <c r="N2" s="376"/>
      <c r="O2" s="72"/>
      <c r="P2" s="72"/>
      <c r="Q2" s="72"/>
      <c r="R2" s="73"/>
    </row>
    <row r="3" spans="1:18" ht="22.5" customHeight="1" x14ac:dyDescent="0.3">
      <c r="A3" s="67"/>
      <c r="B3" s="68"/>
      <c r="C3" s="68"/>
      <c r="D3" s="68"/>
      <c r="E3" s="377"/>
      <c r="F3" s="377"/>
      <c r="G3" s="377"/>
      <c r="H3" s="377"/>
      <c r="I3" s="377"/>
      <c r="J3" s="377"/>
      <c r="K3" s="377"/>
      <c r="L3" s="377"/>
      <c r="M3" s="377"/>
      <c r="N3" s="377"/>
      <c r="O3" s="452" t="s">
        <v>108</v>
      </c>
      <c r="P3" s="379"/>
      <c r="Q3" s="379"/>
      <c r="R3" s="380"/>
    </row>
    <row r="4" spans="1:18" ht="15" customHeight="1" x14ac:dyDescent="0.3">
      <c r="A4" s="67"/>
      <c r="B4" s="68"/>
      <c r="C4" s="68"/>
      <c r="D4" s="68"/>
      <c r="E4" s="377"/>
      <c r="F4" s="377"/>
      <c r="G4" s="377"/>
      <c r="H4" s="377"/>
      <c r="I4" s="377"/>
      <c r="J4" s="377"/>
      <c r="K4" s="377"/>
      <c r="L4" s="377"/>
      <c r="M4" s="377"/>
      <c r="N4" s="377"/>
      <c r="O4" s="381"/>
      <c r="P4" s="381"/>
      <c r="Q4" s="381"/>
      <c r="R4" s="380"/>
    </row>
    <row r="5" spans="1:18" ht="15" customHeight="1" x14ac:dyDescent="0.3">
      <c r="A5" s="67"/>
      <c r="B5" s="68"/>
      <c r="C5" s="68"/>
      <c r="D5" s="68"/>
      <c r="E5" s="377"/>
      <c r="F5" s="377"/>
      <c r="G5" s="377"/>
      <c r="H5" s="377"/>
      <c r="I5" s="377"/>
      <c r="J5" s="377"/>
      <c r="K5" s="377"/>
      <c r="L5" s="377"/>
      <c r="M5" s="377"/>
      <c r="N5" s="377"/>
      <c r="O5" s="381"/>
      <c r="P5" s="381"/>
      <c r="Q5" s="381"/>
      <c r="R5" s="380"/>
    </row>
    <row r="6" spans="1:18" ht="15" customHeight="1" x14ac:dyDescent="0.3">
      <c r="A6" s="67"/>
      <c r="B6" s="68"/>
      <c r="C6" s="69" t="s">
        <v>88</v>
      </c>
      <c r="D6" s="70"/>
      <c r="E6" s="377"/>
      <c r="F6" s="377"/>
      <c r="G6" s="377"/>
      <c r="H6" s="377"/>
      <c r="I6" s="377"/>
      <c r="J6" s="377"/>
      <c r="K6" s="377"/>
      <c r="L6" s="377"/>
      <c r="M6" s="377"/>
      <c r="N6" s="377"/>
      <c r="O6" s="479"/>
      <c r="P6" s="480"/>
      <c r="Q6" s="480"/>
      <c r="R6" s="481"/>
    </row>
    <row r="7" spans="1:18" ht="15.75" customHeight="1" x14ac:dyDescent="0.3">
      <c r="A7" s="67"/>
      <c r="B7" s="61"/>
      <c r="C7" s="61"/>
      <c r="D7" s="61"/>
      <c r="E7" s="378"/>
      <c r="F7" s="378"/>
      <c r="G7" s="378"/>
      <c r="H7" s="378"/>
      <c r="I7" s="378"/>
      <c r="J7" s="378"/>
      <c r="K7" s="378"/>
      <c r="L7" s="378"/>
      <c r="M7" s="378"/>
      <c r="N7" s="378"/>
      <c r="O7" s="482"/>
      <c r="P7" s="482"/>
      <c r="Q7" s="482"/>
      <c r="R7" s="481"/>
    </row>
    <row r="8" spans="1:18" ht="23.4" x14ac:dyDescent="0.45">
      <c r="A8" s="382" t="s">
        <v>89</v>
      </c>
      <c r="B8" s="383"/>
      <c r="C8" s="383"/>
      <c r="D8" s="383"/>
      <c r="E8" s="166">
        <f>'Missouri Cover'!$BP$2</f>
        <v>2024</v>
      </c>
      <c r="F8" s="407" t="s">
        <v>513</v>
      </c>
      <c r="G8" s="408"/>
      <c r="H8" s="408"/>
      <c r="I8" s="408"/>
      <c r="J8" s="408"/>
      <c r="K8" s="408"/>
      <c r="L8" s="408"/>
      <c r="M8" s="408"/>
      <c r="N8" s="408"/>
      <c r="O8" s="408"/>
      <c r="P8" s="408"/>
      <c r="Q8" s="408"/>
      <c r="R8" s="409"/>
    </row>
    <row r="9" spans="1:18" ht="18" customHeight="1" x14ac:dyDescent="0.3">
      <c r="A9" s="370" t="s">
        <v>1</v>
      </c>
      <c r="B9" s="371"/>
      <c r="C9" s="371"/>
      <c r="D9" s="371"/>
      <c r="E9" s="371"/>
      <c r="F9" s="371"/>
      <c r="G9" s="372"/>
      <c r="H9" s="372"/>
      <c r="I9" s="371"/>
      <c r="J9" s="371"/>
      <c r="K9" s="371"/>
      <c r="L9" s="373"/>
      <c r="M9" s="374" t="s">
        <v>0</v>
      </c>
      <c r="N9" s="200"/>
      <c r="O9" s="200"/>
      <c r="P9" s="200"/>
      <c r="Q9" s="200"/>
      <c r="R9" s="201"/>
    </row>
    <row r="10" spans="1:18" ht="30" customHeight="1" x14ac:dyDescent="0.3">
      <c r="A10" s="410" t="str">
        <f>IF('Schedule 2'!$A$10="","",'Schedule 2'!$A$10)</f>
        <v/>
      </c>
      <c r="B10" s="411"/>
      <c r="C10" s="411"/>
      <c r="D10" s="411"/>
      <c r="E10" s="411"/>
      <c r="F10" s="411"/>
      <c r="G10" s="411"/>
      <c r="H10" s="411"/>
      <c r="I10" s="411"/>
      <c r="J10" s="411"/>
      <c r="K10" s="411"/>
      <c r="L10" s="412"/>
      <c r="M10" s="364" t="str">
        <f>IF('Schedule 2'!$M$10="","",'Schedule 2'!$M$10)</f>
        <v/>
      </c>
      <c r="N10" s="306"/>
      <c r="O10" s="306"/>
      <c r="P10" s="306"/>
      <c r="Q10" s="306"/>
      <c r="R10" s="308"/>
    </row>
    <row r="11" spans="1:18" ht="12" customHeight="1" x14ac:dyDescent="0.3">
      <c r="A11" s="365"/>
      <c r="B11" s="366"/>
      <c r="C11" s="366"/>
      <c r="D11" s="366"/>
      <c r="E11" s="366"/>
      <c r="F11" s="366"/>
      <c r="G11" s="366"/>
      <c r="H11" s="366"/>
      <c r="I11" s="366"/>
      <c r="J11" s="366"/>
      <c r="K11" s="366"/>
      <c r="L11" s="366"/>
      <c r="M11" s="366"/>
      <c r="N11" s="366"/>
      <c r="O11" s="366"/>
      <c r="P11" s="366"/>
      <c r="Q11" s="366"/>
      <c r="R11" s="367"/>
    </row>
    <row r="12" spans="1:18" ht="30" customHeight="1" x14ac:dyDescent="0.3">
      <c r="A12" s="448" t="s">
        <v>268</v>
      </c>
      <c r="B12" s="449"/>
      <c r="C12" s="449"/>
      <c r="D12" s="449"/>
      <c r="E12" s="449"/>
      <c r="F12" s="449"/>
      <c r="G12" s="449"/>
      <c r="H12" s="449"/>
      <c r="I12" s="449"/>
      <c r="J12" s="449"/>
      <c r="K12" s="449"/>
      <c r="L12" s="449"/>
      <c r="M12" s="476" t="s">
        <v>109</v>
      </c>
      <c r="N12" s="449"/>
      <c r="O12" s="449"/>
      <c r="P12" s="449"/>
      <c r="Q12" s="449" t="s">
        <v>8</v>
      </c>
      <c r="R12" s="451"/>
    </row>
    <row r="13" spans="1:18" ht="9" customHeight="1" x14ac:dyDescent="0.3">
      <c r="A13" s="477"/>
      <c r="B13" s="478"/>
      <c r="C13" s="478"/>
      <c r="D13" s="478"/>
      <c r="E13" s="478"/>
      <c r="F13" s="478"/>
      <c r="G13" s="478"/>
      <c r="H13" s="478"/>
      <c r="I13" s="478"/>
      <c r="J13" s="478"/>
      <c r="K13" s="478"/>
      <c r="L13" s="478"/>
      <c r="M13" s="478"/>
      <c r="N13" s="478"/>
      <c r="O13" s="478"/>
      <c r="P13" s="478"/>
      <c r="Q13" s="478"/>
      <c r="R13" s="478"/>
    </row>
    <row r="14" spans="1:18" ht="30" customHeight="1" x14ac:dyDescent="0.3">
      <c r="A14" s="460" t="s">
        <v>110</v>
      </c>
      <c r="B14" s="461"/>
      <c r="C14" s="461"/>
      <c r="D14" s="461"/>
      <c r="E14" s="461"/>
      <c r="F14" s="461"/>
      <c r="G14" s="461"/>
      <c r="H14" s="461"/>
      <c r="I14" s="461"/>
      <c r="J14" s="461"/>
      <c r="K14" s="461"/>
      <c r="L14" s="461"/>
      <c r="M14" s="462" t="s">
        <v>111</v>
      </c>
      <c r="N14" s="463"/>
      <c r="O14" s="463"/>
      <c r="P14" s="463"/>
      <c r="Q14" s="475"/>
      <c r="R14" s="475"/>
    </row>
    <row r="15" spans="1:18" ht="30" customHeight="1" x14ac:dyDescent="0.3">
      <c r="A15" s="460" t="s">
        <v>112</v>
      </c>
      <c r="B15" s="461"/>
      <c r="C15" s="461"/>
      <c r="D15" s="461"/>
      <c r="E15" s="461"/>
      <c r="F15" s="461"/>
      <c r="G15" s="461"/>
      <c r="H15" s="461"/>
      <c r="I15" s="461"/>
      <c r="J15" s="461"/>
      <c r="K15" s="461"/>
      <c r="L15" s="461"/>
      <c r="M15" s="462" t="s">
        <v>113</v>
      </c>
      <c r="N15" s="463"/>
      <c r="O15" s="463"/>
      <c r="P15" s="463"/>
      <c r="Q15" s="441"/>
      <c r="R15" s="441"/>
    </row>
    <row r="16" spans="1:18" ht="30" customHeight="1" x14ac:dyDescent="0.3">
      <c r="A16" s="460" t="s">
        <v>114</v>
      </c>
      <c r="B16" s="461"/>
      <c r="C16" s="461"/>
      <c r="D16" s="461"/>
      <c r="E16" s="461"/>
      <c r="F16" s="461"/>
      <c r="G16" s="461"/>
      <c r="H16" s="461"/>
      <c r="I16" s="461"/>
      <c r="J16" s="461"/>
      <c r="K16" s="461"/>
      <c r="L16" s="461"/>
      <c r="M16" s="462" t="s">
        <v>115</v>
      </c>
      <c r="N16" s="463"/>
      <c r="O16" s="463"/>
      <c r="P16" s="463"/>
      <c r="Q16" s="441"/>
      <c r="R16" s="441"/>
    </row>
    <row r="17" spans="1:18" ht="30" customHeight="1" x14ac:dyDescent="0.3">
      <c r="A17" s="460" t="s">
        <v>116</v>
      </c>
      <c r="B17" s="461"/>
      <c r="C17" s="461"/>
      <c r="D17" s="461"/>
      <c r="E17" s="461"/>
      <c r="F17" s="461"/>
      <c r="G17" s="461"/>
      <c r="H17" s="461"/>
      <c r="I17" s="461"/>
      <c r="J17" s="461"/>
      <c r="K17" s="461"/>
      <c r="L17" s="461"/>
      <c r="M17" s="462" t="s">
        <v>117</v>
      </c>
      <c r="N17" s="463"/>
      <c r="O17" s="463"/>
      <c r="P17" s="463"/>
      <c r="Q17" s="441"/>
      <c r="R17" s="441"/>
    </row>
    <row r="18" spans="1:18" ht="30" customHeight="1" x14ac:dyDescent="0.3">
      <c r="A18" s="460" t="s">
        <v>214</v>
      </c>
      <c r="B18" s="461"/>
      <c r="C18" s="461"/>
      <c r="D18" s="461"/>
      <c r="E18" s="461"/>
      <c r="F18" s="461"/>
      <c r="G18" s="461"/>
      <c r="H18" s="461"/>
      <c r="I18" s="461"/>
      <c r="J18" s="461"/>
      <c r="K18" s="461"/>
      <c r="L18" s="461"/>
      <c r="M18" s="462" t="s">
        <v>118</v>
      </c>
      <c r="N18" s="463"/>
      <c r="O18" s="463"/>
      <c r="P18" s="463"/>
      <c r="Q18" s="441"/>
      <c r="R18" s="441"/>
    </row>
    <row r="19" spans="1:18" ht="30" customHeight="1" x14ac:dyDescent="0.3">
      <c r="A19" s="460" t="s">
        <v>119</v>
      </c>
      <c r="B19" s="461"/>
      <c r="C19" s="461"/>
      <c r="D19" s="461"/>
      <c r="E19" s="461"/>
      <c r="F19" s="461"/>
      <c r="G19" s="461"/>
      <c r="H19" s="461"/>
      <c r="I19" s="461"/>
      <c r="J19" s="461"/>
      <c r="K19" s="461"/>
      <c r="L19" s="461"/>
      <c r="M19" s="462" t="s">
        <v>120</v>
      </c>
      <c r="N19" s="463"/>
      <c r="O19" s="463"/>
      <c r="P19" s="463"/>
      <c r="Q19" s="441"/>
      <c r="R19" s="441"/>
    </row>
    <row r="20" spans="1:18" ht="9.75" customHeight="1" x14ac:dyDescent="0.3">
      <c r="A20" s="473"/>
      <c r="B20" s="463"/>
      <c r="C20" s="463"/>
      <c r="D20" s="463"/>
      <c r="E20" s="463"/>
      <c r="F20" s="463"/>
      <c r="G20" s="463"/>
      <c r="H20" s="463"/>
      <c r="I20" s="463"/>
      <c r="J20" s="463"/>
      <c r="K20" s="463"/>
      <c r="L20" s="463"/>
      <c r="M20" s="462"/>
      <c r="N20" s="463"/>
      <c r="O20" s="463"/>
      <c r="P20" s="463"/>
      <c r="Q20" s="463"/>
      <c r="R20" s="474"/>
    </row>
    <row r="21" spans="1:18" ht="30" customHeight="1" x14ac:dyDescent="0.3">
      <c r="A21" s="448" t="s">
        <v>268</v>
      </c>
      <c r="B21" s="449"/>
      <c r="C21" s="449"/>
      <c r="D21" s="449"/>
      <c r="E21" s="449"/>
      <c r="F21" s="449"/>
      <c r="G21" s="449"/>
      <c r="H21" s="449"/>
      <c r="I21" s="449"/>
      <c r="J21" s="449"/>
      <c r="K21" s="449"/>
      <c r="L21" s="449"/>
      <c r="M21" s="476" t="s">
        <v>121</v>
      </c>
      <c r="N21" s="449"/>
      <c r="O21" s="449"/>
      <c r="P21" s="449"/>
      <c r="Q21" s="449" t="s">
        <v>9</v>
      </c>
      <c r="R21" s="451"/>
    </row>
    <row r="22" spans="1:18" ht="9" customHeight="1" x14ac:dyDescent="0.3">
      <c r="A22" s="473"/>
      <c r="B22" s="463"/>
      <c r="C22" s="463"/>
      <c r="D22" s="463"/>
      <c r="E22" s="463"/>
      <c r="F22" s="463"/>
      <c r="G22" s="463"/>
      <c r="H22" s="463"/>
      <c r="I22" s="463"/>
      <c r="J22" s="463"/>
      <c r="K22" s="463"/>
      <c r="L22" s="463"/>
      <c r="M22" s="462"/>
      <c r="N22" s="463"/>
      <c r="O22" s="463"/>
      <c r="P22" s="463"/>
      <c r="Q22" s="463"/>
      <c r="R22" s="474"/>
    </row>
    <row r="23" spans="1:18" ht="30" customHeight="1" x14ac:dyDescent="0.3">
      <c r="A23" s="460" t="s">
        <v>110</v>
      </c>
      <c r="B23" s="461"/>
      <c r="C23" s="461"/>
      <c r="D23" s="461"/>
      <c r="E23" s="461"/>
      <c r="F23" s="461"/>
      <c r="G23" s="461"/>
      <c r="H23" s="461"/>
      <c r="I23" s="461"/>
      <c r="J23" s="461"/>
      <c r="K23" s="461"/>
      <c r="L23" s="461"/>
      <c r="M23" s="462" t="s">
        <v>122</v>
      </c>
      <c r="N23" s="463"/>
      <c r="O23" s="463"/>
      <c r="P23" s="463"/>
      <c r="Q23" s="475"/>
      <c r="R23" s="475"/>
    </row>
    <row r="24" spans="1:18" ht="30" customHeight="1" x14ac:dyDescent="0.3">
      <c r="A24" s="460" t="s">
        <v>112</v>
      </c>
      <c r="B24" s="461"/>
      <c r="C24" s="461"/>
      <c r="D24" s="461"/>
      <c r="E24" s="461"/>
      <c r="F24" s="461"/>
      <c r="G24" s="461"/>
      <c r="H24" s="461"/>
      <c r="I24" s="461"/>
      <c r="J24" s="461"/>
      <c r="K24" s="461"/>
      <c r="L24" s="461"/>
      <c r="M24" s="462" t="s">
        <v>123</v>
      </c>
      <c r="N24" s="463"/>
      <c r="O24" s="463"/>
      <c r="P24" s="463"/>
      <c r="Q24" s="441"/>
      <c r="R24" s="441"/>
    </row>
    <row r="25" spans="1:18" ht="30" customHeight="1" x14ac:dyDescent="0.3">
      <c r="A25" s="460" t="s">
        <v>114</v>
      </c>
      <c r="B25" s="461"/>
      <c r="C25" s="461"/>
      <c r="D25" s="461"/>
      <c r="E25" s="461"/>
      <c r="F25" s="461"/>
      <c r="G25" s="461"/>
      <c r="H25" s="461"/>
      <c r="I25" s="461"/>
      <c r="J25" s="461"/>
      <c r="K25" s="461"/>
      <c r="L25" s="461"/>
      <c r="M25" s="462" t="s">
        <v>124</v>
      </c>
      <c r="N25" s="463"/>
      <c r="O25" s="463"/>
      <c r="P25" s="463"/>
      <c r="Q25" s="441"/>
      <c r="R25" s="441"/>
    </row>
    <row r="26" spans="1:18" ht="30" customHeight="1" x14ac:dyDescent="0.3">
      <c r="A26" s="460" t="s">
        <v>116</v>
      </c>
      <c r="B26" s="461"/>
      <c r="C26" s="461"/>
      <c r="D26" s="461"/>
      <c r="E26" s="461"/>
      <c r="F26" s="461"/>
      <c r="G26" s="461"/>
      <c r="H26" s="461"/>
      <c r="I26" s="461"/>
      <c r="J26" s="461"/>
      <c r="K26" s="461"/>
      <c r="L26" s="461"/>
      <c r="M26" s="462" t="s">
        <v>125</v>
      </c>
      <c r="N26" s="463"/>
      <c r="O26" s="463"/>
      <c r="P26" s="463"/>
      <c r="Q26" s="441"/>
      <c r="R26" s="441"/>
    </row>
    <row r="27" spans="1:18" ht="30" customHeight="1" x14ac:dyDescent="0.3">
      <c r="A27" s="460" t="s">
        <v>214</v>
      </c>
      <c r="B27" s="461"/>
      <c r="C27" s="461"/>
      <c r="D27" s="461"/>
      <c r="E27" s="461"/>
      <c r="F27" s="461"/>
      <c r="G27" s="461"/>
      <c r="H27" s="461"/>
      <c r="I27" s="461"/>
      <c r="J27" s="461"/>
      <c r="K27" s="461"/>
      <c r="L27" s="461"/>
      <c r="M27" s="462" t="s">
        <v>126</v>
      </c>
      <c r="N27" s="463"/>
      <c r="O27" s="463"/>
      <c r="P27" s="463"/>
      <c r="Q27" s="441"/>
      <c r="R27" s="441"/>
    </row>
    <row r="28" spans="1:18" ht="30" customHeight="1" x14ac:dyDescent="0.3">
      <c r="A28" s="460" t="s">
        <v>119</v>
      </c>
      <c r="B28" s="461"/>
      <c r="C28" s="461"/>
      <c r="D28" s="461"/>
      <c r="E28" s="461"/>
      <c r="F28" s="461"/>
      <c r="G28" s="461"/>
      <c r="H28" s="461"/>
      <c r="I28" s="461"/>
      <c r="J28" s="461"/>
      <c r="K28" s="461"/>
      <c r="L28" s="461"/>
      <c r="M28" s="462" t="s">
        <v>118</v>
      </c>
      <c r="N28" s="463"/>
      <c r="O28" s="463"/>
      <c r="P28" s="463"/>
      <c r="Q28" s="441"/>
      <c r="R28" s="441"/>
    </row>
    <row r="29" spans="1:18" ht="24.9" customHeight="1" x14ac:dyDescent="0.3">
      <c r="A29" s="464" t="s">
        <v>133</v>
      </c>
      <c r="B29" s="465"/>
      <c r="C29" s="465"/>
      <c r="D29" s="465"/>
      <c r="E29" s="465"/>
      <c r="F29" s="465"/>
      <c r="G29" s="465"/>
      <c r="H29" s="465"/>
      <c r="I29" s="465"/>
      <c r="J29" s="465"/>
      <c r="K29" s="465"/>
      <c r="L29" s="465"/>
      <c r="M29" s="465"/>
      <c r="N29" s="465"/>
      <c r="O29" s="465"/>
      <c r="P29" s="465"/>
      <c r="Q29" s="465"/>
      <c r="R29" s="466"/>
    </row>
    <row r="30" spans="1:18" ht="24.9" customHeight="1" x14ac:dyDescent="0.3">
      <c r="A30" s="467"/>
      <c r="B30" s="468"/>
      <c r="C30" s="468"/>
      <c r="D30" s="468"/>
      <c r="E30" s="468"/>
      <c r="F30" s="468"/>
      <c r="G30" s="468"/>
      <c r="H30" s="468"/>
      <c r="I30" s="468"/>
      <c r="J30" s="468"/>
      <c r="K30" s="468"/>
      <c r="L30" s="468"/>
      <c r="M30" s="468"/>
      <c r="N30" s="468"/>
      <c r="O30" s="468"/>
      <c r="P30" s="468"/>
      <c r="Q30" s="468"/>
      <c r="R30" s="469"/>
    </row>
    <row r="31" spans="1:18" ht="18" customHeight="1" x14ac:dyDescent="0.3">
      <c r="A31" s="470" t="s">
        <v>127</v>
      </c>
      <c r="B31" s="470"/>
      <c r="C31" s="470"/>
      <c r="D31" s="470"/>
      <c r="E31" s="470"/>
      <c r="F31" s="470"/>
      <c r="G31" s="470"/>
      <c r="H31" s="470"/>
      <c r="I31" s="470"/>
      <c r="J31" s="470"/>
      <c r="K31" s="470"/>
      <c r="L31" s="470"/>
      <c r="M31" s="470"/>
      <c r="N31" s="470"/>
      <c r="O31" s="470"/>
      <c r="P31" s="470"/>
      <c r="Q31" s="470"/>
      <c r="R31" s="470"/>
    </row>
    <row r="32" spans="1:18" ht="19.95" customHeight="1" x14ac:dyDescent="0.3">
      <c r="A32" s="471" t="s">
        <v>231</v>
      </c>
      <c r="B32" s="472"/>
      <c r="C32" s="472"/>
      <c r="D32" s="472"/>
      <c r="E32" s="472"/>
      <c r="F32" s="472"/>
      <c r="G32" s="472"/>
      <c r="H32" s="472"/>
      <c r="I32" s="472"/>
      <c r="J32" s="472"/>
      <c r="K32" s="472"/>
      <c r="L32" s="472"/>
      <c r="M32" s="472"/>
      <c r="N32" s="472"/>
      <c r="O32" s="472"/>
      <c r="P32" s="472"/>
      <c r="Q32" s="472"/>
      <c r="R32" s="472"/>
    </row>
    <row r="33" spans="1:18" ht="30" customHeight="1" x14ac:dyDescent="0.3">
      <c r="A33" s="472"/>
      <c r="B33" s="472"/>
      <c r="C33" s="472"/>
      <c r="D33" s="472"/>
      <c r="E33" s="472"/>
      <c r="F33" s="472"/>
      <c r="G33" s="472"/>
      <c r="H33" s="472"/>
      <c r="I33" s="472"/>
      <c r="J33" s="472"/>
      <c r="K33" s="472"/>
      <c r="L33" s="472"/>
      <c r="M33" s="472"/>
      <c r="N33" s="472"/>
      <c r="O33" s="472"/>
      <c r="P33" s="472"/>
      <c r="Q33" s="472"/>
      <c r="R33" s="472"/>
    </row>
    <row r="34" spans="1:18" ht="9" customHeight="1" x14ac:dyDescent="0.3">
      <c r="A34" s="457"/>
      <c r="B34" s="458"/>
      <c r="C34" s="458"/>
      <c r="D34" s="458"/>
      <c r="E34" s="458"/>
      <c r="F34" s="458"/>
      <c r="G34" s="458"/>
      <c r="H34" s="458"/>
      <c r="I34" s="458"/>
      <c r="J34" s="458"/>
      <c r="K34" s="458"/>
      <c r="L34" s="458"/>
      <c r="M34" s="459"/>
      <c r="N34" s="459"/>
      <c r="O34" s="459"/>
      <c r="P34" s="459"/>
      <c r="Q34" s="459"/>
      <c r="R34" s="459"/>
    </row>
    <row r="35" spans="1:18" ht="30" customHeight="1" x14ac:dyDescent="0.3">
      <c r="A35" s="453" t="s">
        <v>232</v>
      </c>
      <c r="B35" s="454"/>
      <c r="C35" s="454"/>
      <c r="D35" s="454"/>
      <c r="E35" s="454"/>
      <c r="F35" s="454"/>
      <c r="G35" s="454"/>
      <c r="H35" s="454"/>
      <c r="I35" s="454"/>
      <c r="J35" s="454"/>
      <c r="K35" s="454"/>
      <c r="L35" s="454"/>
      <c r="M35" s="454"/>
      <c r="N35" s="454"/>
      <c r="O35" s="454"/>
      <c r="P35" s="454"/>
      <c r="Q35" s="441"/>
      <c r="R35" s="441"/>
    </row>
    <row r="36" spans="1:18" ht="30" customHeight="1" x14ac:dyDescent="0.3">
      <c r="A36" s="453" t="s">
        <v>128</v>
      </c>
      <c r="B36" s="454"/>
      <c r="C36" s="454"/>
      <c r="D36" s="454"/>
      <c r="E36" s="454"/>
      <c r="F36" s="454"/>
      <c r="G36" s="454"/>
      <c r="H36" s="454"/>
      <c r="I36" s="454"/>
      <c r="J36" s="454"/>
      <c r="K36" s="454"/>
      <c r="L36" s="454"/>
      <c r="M36" s="454"/>
      <c r="N36" s="454"/>
      <c r="O36" s="454"/>
      <c r="P36" s="454"/>
      <c r="Q36" s="441"/>
      <c r="R36" s="441"/>
    </row>
    <row r="37" spans="1:18" ht="30" customHeight="1" x14ac:dyDescent="0.3">
      <c r="A37" s="453" t="s">
        <v>129</v>
      </c>
      <c r="B37" s="454"/>
      <c r="C37" s="454"/>
      <c r="D37" s="454"/>
      <c r="E37" s="454"/>
      <c r="F37" s="454"/>
      <c r="G37" s="454"/>
      <c r="H37" s="454"/>
      <c r="I37" s="454"/>
      <c r="J37" s="454"/>
      <c r="K37" s="454"/>
      <c r="L37" s="454"/>
      <c r="M37" s="454"/>
      <c r="N37" s="454"/>
      <c r="O37" s="454"/>
      <c r="P37" s="454"/>
      <c r="Q37" s="441"/>
      <c r="R37" s="441"/>
    </row>
    <row r="38" spans="1:18" ht="30" customHeight="1" x14ac:dyDescent="0.3">
      <c r="A38" s="453" t="s">
        <v>130</v>
      </c>
      <c r="B38" s="454"/>
      <c r="C38" s="454"/>
      <c r="D38" s="454"/>
      <c r="E38" s="454"/>
      <c r="F38" s="454"/>
      <c r="G38" s="454"/>
      <c r="H38" s="454"/>
      <c r="I38" s="454"/>
      <c r="J38" s="454"/>
      <c r="K38" s="454"/>
      <c r="L38" s="454"/>
      <c r="M38" s="454"/>
      <c r="N38" s="454"/>
      <c r="O38" s="454"/>
      <c r="P38" s="454"/>
      <c r="Q38" s="441"/>
      <c r="R38" s="441"/>
    </row>
    <row r="39" spans="1:18" ht="30" customHeight="1" x14ac:dyDescent="0.3">
      <c r="A39" s="453" t="s">
        <v>131</v>
      </c>
      <c r="B39" s="454"/>
      <c r="C39" s="454"/>
      <c r="D39" s="454"/>
      <c r="E39" s="454"/>
      <c r="F39" s="454"/>
      <c r="G39" s="454"/>
      <c r="H39" s="454"/>
      <c r="I39" s="454"/>
      <c r="J39" s="454"/>
      <c r="K39" s="454"/>
      <c r="L39" s="454"/>
      <c r="M39" s="454"/>
      <c r="N39" s="454"/>
      <c r="O39" s="454"/>
      <c r="P39" s="454"/>
      <c r="Q39" s="441"/>
      <c r="R39" s="441"/>
    </row>
    <row r="40" spans="1:18" ht="15" customHeight="1" x14ac:dyDescent="0.3">
      <c r="A40" s="393"/>
      <c r="B40" s="394"/>
      <c r="C40" s="394"/>
      <c r="D40" s="394"/>
      <c r="E40" s="394"/>
      <c r="F40" s="394"/>
      <c r="G40" s="394"/>
      <c r="H40" s="394"/>
      <c r="I40" s="394"/>
      <c r="J40" s="394"/>
      <c r="K40" s="394"/>
      <c r="L40" s="394"/>
      <c r="M40" s="394"/>
      <c r="N40" s="394"/>
      <c r="O40" s="394"/>
      <c r="P40" s="394"/>
      <c r="Q40" s="394"/>
      <c r="R40" s="395"/>
    </row>
    <row r="41" spans="1:18" ht="26.25" customHeight="1" x14ac:dyDescent="0.3">
      <c r="A41" s="455">
        <v>45292</v>
      </c>
      <c r="B41" s="456"/>
      <c r="C41" s="456"/>
      <c r="D41" s="456"/>
      <c r="E41" s="456"/>
      <c r="F41" s="456"/>
      <c r="G41" s="456"/>
      <c r="H41" s="456"/>
      <c r="I41" s="456"/>
      <c r="J41" s="456"/>
      <c r="K41" s="456"/>
      <c r="L41" s="456"/>
      <c r="M41" s="456"/>
      <c r="N41" s="456"/>
      <c r="O41" s="456"/>
      <c r="P41" s="456"/>
      <c r="Q41" s="456"/>
      <c r="R41" s="76" t="s">
        <v>132</v>
      </c>
    </row>
    <row r="42" spans="1:18" ht="21" x14ac:dyDescent="0.3">
      <c r="A42" s="65"/>
      <c r="B42" s="66"/>
      <c r="C42" s="66"/>
      <c r="D42" s="66"/>
      <c r="E42" s="375" t="s">
        <v>90</v>
      </c>
      <c r="F42" s="376"/>
      <c r="G42" s="376"/>
      <c r="H42" s="376"/>
      <c r="I42" s="376"/>
      <c r="J42" s="376"/>
      <c r="K42" s="376"/>
      <c r="L42" s="376"/>
      <c r="M42" s="376"/>
      <c r="N42" s="376"/>
      <c r="O42" s="72"/>
      <c r="P42" s="72"/>
      <c r="Q42" s="72"/>
      <c r="R42" s="73"/>
    </row>
    <row r="43" spans="1:18" ht="22.5" customHeight="1" x14ac:dyDescent="0.3">
      <c r="A43" s="67"/>
      <c r="B43" s="68"/>
      <c r="C43" s="68"/>
      <c r="D43" s="68"/>
      <c r="E43" s="377"/>
      <c r="F43" s="377"/>
      <c r="G43" s="377"/>
      <c r="H43" s="377"/>
      <c r="I43" s="377"/>
      <c r="J43" s="377"/>
      <c r="K43" s="377"/>
      <c r="L43" s="377"/>
      <c r="M43" s="377"/>
      <c r="N43" s="377"/>
      <c r="O43" s="452" t="s">
        <v>144</v>
      </c>
      <c r="P43" s="379"/>
      <c r="Q43" s="379"/>
      <c r="R43" s="380"/>
    </row>
    <row r="44" spans="1:18" ht="15" customHeight="1" x14ac:dyDescent="0.3">
      <c r="A44" s="67"/>
      <c r="B44" s="68"/>
      <c r="C44" s="68"/>
      <c r="D44" s="68"/>
      <c r="E44" s="377"/>
      <c r="F44" s="377"/>
      <c r="G44" s="377"/>
      <c r="H44" s="377"/>
      <c r="I44" s="377"/>
      <c r="J44" s="377"/>
      <c r="K44" s="377"/>
      <c r="L44" s="377"/>
      <c r="M44" s="377"/>
      <c r="N44" s="377"/>
      <c r="O44" s="381"/>
      <c r="P44" s="381"/>
      <c r="Q44" s="381"/>
      <c r="R44" s="380"/>
    </row>
    <row r="45" spans="1:18" ht="15" customHeight="1" x14ac:dyDescent="0.3">
      <c r="A45" s="67"/>
      <c r="B45" s="68"/>
      <c r="C45" s="68"/>
      <c r="D45" s="68"/>
      <c r="E45" s="377"/>
      <c r="F45" s="377"/>
      <c r="G45" s="377"/>
      <c r="H45" s="377"/>
      <c r="I45" s="377"/>
      <c r="J45" s="377"/>
      <c r="K45" s="377"/>
      <c r="L45" s="377"/>
      <c r="M45" s="377"/>
      <c r="N45" s="377"/>
      <c r="O45" s="381"/>
      <c r="P45" s="381"/>
      <c r="Q45" s="381"/>
      <c r="R45" s="380"/>
    </row>
    <row r="46" spans="1:18" ht="15" customHeight="1" x14ac:dyDescent="0.3">
      <c r="A46" s="67"/>
      <c r="B46" s="68"/>
      <c r="C46" s="69" t="s">
        <v>88</v>
      </c>
      <c r="D46" s="70"/>
      <c r="E46" s="377"/>
      <c r="F46" s="377"/>
      <c r="G46" s="377"/>
      <c r="H46" s="377"/>
      <c r="I46" s="377"/>
      <c r="J46" s="377"/>
      <c r="K46" s="377"/>
      <c r="L46" s="377"/>
      <c r="M46" s="377"/>
      <c r="N46" s="377"/>
      <c r="O46" s="379"/>
      <c r="P46" s="379"/>
      <c r="Q46" s="379"/>
      <c r="R46" s="380"/>
    </row>
    <row r="47" spans="1:18" ht="15.75" customHeight="1" x14ac:dyDescent="0.3">
      <c r="A47" s="67"/>
      <c r="B47" s="61"/>
      <c r="C47" s="61"/>
      <c r="D47" s="61"/>
      <c r="E47" s="378"/>
      <c r="F47" s="378"/>
      <c r="G47" s="378"/>
      <c r="H47" s="378"/>
      <c r="I47" s="378"/>
      <c r="J47" s="378"/>
      <c r="K47" s="378"/>
      <c r="L47" s="378"/>
      <c r="M47" s="378"/>
      <c r="N47" s="378"/>
      <c r="O47" s="381"/>
      <c r="P47" s="381"/>
      <c r="Q47" s="381"/>
      <c r="R47" s="380"/>
    </row>
    <row r="48" spans="1:18" ht="23.4" x14ac:dyDescent="0.45">
      <c r="A48" s="382" t="s">
        <v>89</v>
      </c>
      <c r="B48" s="383"/>
      <c r="C48" s="383"/>
      <c r="D48" s="383"/>
      <c r="E48" s="71">
        <f>'Schedule 2'!$E$8</f>
        <v>2024</v>
      </c>
      <c r="F48" s="407" t="s">
        <v>513</v>
      </c>
      <c r="G48" s="408"/>
      <c r="H48" s="408"/>
      <c r="I48" s="408"/>
      <c r="J48" s="408"/>
      <c r="K48" s="408"/>
      <c r="L48" s="408"/>
      <c r="M48" s="408"/>
      <c r="N48" s="408"/>
      <c r="O48" s="408"/>
      <c r="P48" s="408"/>
      <c r="Q48" s="408"/>
      <c r="R48" s="409"/>
    </row>
    <row r="49" spans="1:20" ht="18" customHeight="1" x14ac:dyDescent="0.3">
      <c r="A49" s="370" t="s">
        <v>1</v>
      </c>
      <c r="B49" s="371"/>
      <c r="C49" s="371"/>
      <c r="D49" s="371"/>
      <c r="E49" s="371"/>
      <c r="F49" s="371"/>
      <c r="G49" s="372"/>
      <c r="H49" s="372"/>
      <c r="I49" s="371"/>
      <c r="J49" s="371"/>
      <c r="K49" s="371"/>
      <c r="L49" s="373"/>
      <c r="M49" s="374" t="s">
        <v>0</v>
      </c>
      <c r="N49" s="200"/>
      <c r="O49" s="200"/>
      <c r="P49" s="200"/>
      <c r="Q49" s="200"/>
      <c r="R49" s="201"/>
    </row>
    <row r="50" spans="1:20" ht="30" customHeight="1" x14ac:dyDescent="0.3">
      <c r="A50" s="410" t="str">
        <f>A10</f>
        <v/>
      </c>
      <c r="B50" s="411"/>
      <c r="C50" s="411"/>
      <c r="D50" s="411"/>
      <c r="E50" s="411"/>
      <c r="F50" s="411"/>
      <c r="G50" s="411"/>
      <c r="H50" s="411"/>
      <c r="I50" s="411"/>
      <c r="J50" s="411"/>
      <c r="K50" s="411"/>
      <c r="L50" s="412"/>
      <c r="M50" s="364" t="str">
        <f>M10</f>
        <v/>
      </c>
      <c r="N50" s="306"/>
      <c r="O50" s="306"/>
      <c r="P50" s="306"/>
      <c r="Q50" s="306"/>
      <c r="R50" s="308"/>
    </row>
    <row r="51" spans="1:20" ht="18" customHeight="1" x14ac:dyDescent="0.3">
      <c r="A51" s="365"/>
      <c r="B51" s="366"/>
      <c r="C51" s="366"/>
      <c r="D51" s="366"/>
      <c r="E51" s="366"/>
      <c r="F51" s="366"/>
      <c r="G51" s="366"/>
      <c r="H51" s="366"/>
      <c r="I51" s="366"/>
      <c r="J51" s="366"/>
      <c r="K51" s="366"/>
      <c r="L51" s="366"/>
      <c r="M51" s="366"/>
      <c r="N51" s="366"/>
      <c r="O51" s="366"/>
      <c r="P51" s="366"/>
      <c r="Q51" s="366"/>
      <c r="R51" s="367"/>
    </row>
    <row r="52" spans="1:20" ht="30" customHeight="1" x14ac:dyDescent="0.3">
      <c r="A52" s="448" t="s">
        <v>6</v>
      </c>
      <c r="B52" s="449"/>
      <c r="C52" s="449"/>
      <c r="D52" s="449"/>
      <c r="E52" s="449"/>
      <c r="F52" s="449" t="s">
        <v>7</v>
      </c>
      <c r="G52" s="449"/>
      <c r="H52" s="449"/>
      <c r="I52" s="449"/>
      <c r="J52" s="449"/>
      <c r="K52" s="449"/>
      <c r="L52" s="449"/>
      <c r="M52" s="448" t="s">
        <v>8</v>
      </c>
      <c r="N52" s="449"/>
      <c r="O52" s="449"/>
      <c r="P52" s="449"/>
      <c r="Q52" s="450" t="s">
        <v>9</v>
      </c>
      <c r="R52" s="451"/>
    </row>
    <row r="53" spans="1:20" ht="30" customHeight="1" x14ac:dyDescent="0.3">
      <c r="A53" s="444" t="s">
        <v>146</v>
      </c>
      <c r="B53" s="431"/>
      <c r="C53" s="431"/>
      <c r="D53" s="431"/>
      <c r="E53" s="431"/>
      <c r="F53" s="445" t="s">
        <v>134</v>
      </c>
      <c r="G53" s="446"/>
      <c r="H53" s="446"/>
      <c r="I53" s="446"/>
      <c r="J53" s="446"/>
      <c r="K53" s="446"/>
      <c r="L53" s="446"/>
      <c r="M53" s="447"/>
      <c r="N53" s="447"/>
      <c r="O53" s="447"/>
      <c r="P53" s="447"/>
      <c r="Q53" s="435"/>
      <c r="R53" s="435"/>
    </row>
    <row r="54" spans="1:20" ht="43.2" customHeight="1" x14ac:dyDescent="0.3">
      <c r="A54" s="419" t="s">
        <v>135</v>
      </c>
      <c r="B54" s="438"/>
      <c r="C54" s="438"/>
      <c r="D54" s="438"/>
      <c r="E54" s="438"/>
      <c r="F54" s="440" t="s">
        <v>134</v>
      </c>
      <c r="G54" s="440"/>
      <c r="H54" s="440"/>
      <c r="I54" s="440"/>
      <c r="J54" s="440"/>
      <c r="K54" s="440"/>
      <c r="L54" s="440"/>
      <c r="M54" s="422">
        <f>M55+M56</f>
        <v>0</v>
      </c>
      <c r="N54" s="437"/>
      <c r="O54" s="437"/>
      <c r="P54" s="437"/>
      <c r="Q54" s="437">
        <f>Q55+Q56</f>
        <v>0</v>
      </c>
      <c r="R54" s="437"/>
    </row>
    <row r="55" spans="1:20" ht="30" customHeight="1" x14ac:dyDescent="0.3">
      <c r="A55" s="442" t="s">
        <v>10</v>
      </c>
      <c r="B55" s="443"/>
      <c r="C55" s="443"/>
      <c r="D55" s="443"/>
      <c r="E55" s="443"/>
      <c r="F55" s="432"/>
      <c r="G55" s="439"/>
      <c r="H55" s="439"/>
      <c r="I55" s="439"/>
      <c r="J55" s="439"/>
      <c r="K55" s="439"/>
      <c r="L55" s="439"/>
      <c r="M55" s="434"/>
      <c r="N55" s="434"/>
      <c r="O55" s="434"/>
      <c r="P55" s="434"/>
      <c r="Q55" s="435"/>
      <c r="R55" s="435"/>
    </row>
    <row r="56" spans="1:20" ht="30" customHeight="1" x14ac:dyDescent="0.3">
      <c r="A56" s="442" t="s">
        <v>11</v>
      </c>
      <c r="B56" s="443"/>
      <c r="C56" s="443"/>
      <c r="D56" s="443"/>
      <c r="E56" s="443"/>
      <c r="F56" s="432"/>
      <c r="G56" s="439"/>
      <c r="H56" s="439"/>
      <c r="I56" s="439"/>
      <c r="J56" s="439"/>
      <c r="K56" s="439"/>
      <c r="L56" s="439"/>
      <c r="M56" s="434"/>
      <c r="N56" s="434"/>
      <c r="O56" s="434"/>
      <c r="P56" s="434"/>
      <c r="Q56" s="435"/>
      <c r="R56" s="435"/>
    </row>
    <row r="57" spans="1:20" ht="30" customHeight="1" x14ac:dyDescent="0.3">
      <c r="A57" s="419" t="s">
        <v>136</v>
      </c>
      <c r="B57" s="438"/>
      <c r="C57" s="438"/>
      <c r="D57" s="438"/>
      <c r="E57" s="438"/>
      <c r="F57" s="440" t="s">
        <v>134</v>
      </c>
      <c r="G57" s="440"/>
      <c r="H57" s="440"/>
      <c r="I57" s="440"/>
      <c r="J57" s="440"/>
      <c r="K57" s="440"/>
      <c r="L57" s="440"/>
      <c r="M57" s="434"/>
      <c r="N57" s="434"/>
      <c r="O57" s="434"/>
      <c r="P57" s="434"/>
      <c r="Q57" s="435"/>
      <c r="R57" s="441"/>
    </row>
    <row r="58" spans="1:20" ht="30" customHeight="1" x14ac:dyDescent="0.3">
      <c r="A58" s="419" t="s">
        <v>215</v>
      </c>
      <c r="B58" s="438"/>
      <c r="C58" s="438"/>
      <c r="D58" s="438"/>
      <c r="E58" s="438"/>
      <c r="F58" s="432" t="s">
        <v>137</v>
      </c>
      <c r="G58" s="433"/>
      <c r="H58" s="433"/>
      <c r="I58" s="433"/>
      <c r="J58" s="433"/>
      <c r="K58" s="433"/>
      <c r="L58" s="433"/>
      <c r="M58" s="434"/>
      <c r="N58" s="434"/>
      <c r="O58" s="434"/>
      <c r="P58" s="434"/>
      <c r="Q58" s="435"/>
      <c r="R58" s="435"/>
    </row>
    <row r="59" spans="1:20" ht="30" customHeight="1" x14ac:dyDescent="0.3">
      <c r="A59" s="419" t="s">
        <v>138</v>
      </c>
      <c r="B59" s="438"/>
      <c r="C59" s="438"/>
      <c r="D59" s="438"/>
      <c r="E59" s="438"/>
      <c r="F59" s="432" t="s">
        <v>216</v>
      </c>
      <c r="G59" s="439"/>
      <c r="H59" s="439"/>
      <c r="I59" s="439"/>
      <c r="J59" s="439"/>
      <c r="K59" s="439"/>
      <c r="L59" s="439"/>
      <c r="M59" s="422">
        <f>M53+M54+M57+M58</f>
        <v>0</v>
      </c>
      <c r="N59" s="422"/>
      <c r="O59" s="422"/>
      <c r="P59" s="422"/>
      <c r="Q59" s="437">
        <f>Q53+Q54+Q57+Q58</f>
        <v>0</v>
      </c>
      <c r="R59" s="437"/>
    </row>
    <row r="60" spans="1:20" ht="45" customHeight="1" x14ac:dyDescent="0.3">
      <c r="A60" s="419" t="s">
        <v>139</v>
      </c>
      <c r="B60" s="431"/>
      <c r="C60" s="431"/>
      <c r="D60" s="431"/>
      <c r="E60" s="431"/>
      <c r="F60" s="432" t="s">
        <v>140</v>
      </c>
      <c r="G60" s="433"/>
      <c r="H60" s="433"/>
      <c r="I60" s="433"/>
      <c r="J60" s="433"/>
      <c r="K60" s="433"/>
      <c r="L60" s="433"/>
      <c r="M60" s="434"/>
      <c r="N60" s="434"/>
      <c r="O60" s="434"/>
      <c r="P60" s="434"/>
      <c r="Q60" s="435"/>
      <c r="R60" s="435"/>
    </row>
    <row r="61" spans="1:20" ht="45" customHeight="1" x14ac:dyDescent="0.3">
      <c r="A61" s="419" t="s">
        <v>141</v>
      </c>
      <c r="B61" s="431"/>
      <c r="C61" s="431"/>
      <c r="D61" s="431"/>
      <c r="E61" s="431"/>
      <c r="F61" s="432" t="s">
        <v>140</v>
      </c>
      <c r="G61" s="433"/>
      <c r="H61" s="433"/>
      <c r="I61" s="433"/>
      <c r="J61" s="433"/>
      <c r="K61" s="433"/>
      <c r="L61" s="433"/>
      <c r="M61" s="434"/>
      <c r="N61" s="434"/>
      <c r="O61" s="434"/>
      <c r="P61" s="434"/>
      <c r="Q61" s="435"/>
      <c r="R61" s="435"/>
    </row>
    <row r="62" spans="1:20" ht="30" customHeight="1" x14ac:dyDescent="0.3">
      <c r="A62" s="430" t="s">
        <v>142</v>
      </c>
      <c r="B62" s="436"/>
      <c r="C62" s="436"/>
      <c r="D62" s="436"/>
      <c r="E62" s="436"/>
      <c r="F62" s="432" t="s">
        <v>143</v>
      </c>
      <c r="G62" s="433"/>
      <c r="H62" s="433"/>
      <c r="I62" s="433"/>
      <c r="J62" s="433"/>
      <c r="K62" s="433"/>
      <c r="L62" s="433"/>
      <c r="M62" s="422">
        <f>M59-M60-M61</f>
        <v>0</v>
      </c>
      <c r="N62" s="422"/>
      <c r="O62" s="422"/>
      <c r="P62" s="422"/>
      <c r="Q62" s="437">
        <f>Q59-Q60-Q61</f>
        <v>0</v>
      </c>
      <c r="R62" s="437"/>
    </row>
    <row r="63" spans="1:20" ht="9" customHeight="1" x14ac:dyDescent="0.3">
      <c r="A63" s="423"/>
      <c r="B63" s="424"/>
      <c r="C63" s="424"/>
      <c r="D63" s="424"/>
      <c r="E63" s="424"/>
      <c r="F63" s="190"/>
      <c r="G63" s="190"/>
      <c r="H63" s="190"/>
      <c r="I63" s="190"/>
      <c r="J63" s="190"/>
      <c r="K63" s="190"/>
      <c r="L63" s="190"/>
      <c r="M63" s="190"/>
      <c r="N63" s="190"/>
      <c r="O63" s="190"/>
      <c r="P63" s="190"/>
      <c r="Q63" s="190"/>
      <c r="R63" s="425"/>
      <c r="S63" s="4"/>
      <c r="T63" s="4"/>
    </row>
    <row r="64" spans="1:20" ht="30" customHeight="1" x14ac:dyDescent="0.3">
      <c r="A64" s="426" t="s">
        <v>291</v>
      </c>
      <c r="B64" s="427"/>
      <c r="C64" s="427"/>
      <c r="D64" s="427"/>
      <c r="E64" s="427"/>
      <c r="F64" s="427"/>
      <c r="G64" s="427"/>
      <c r="H64" s="427"/>
      <c r="I64" s="427"/>
      <c r="J64" s="427"/>
      <c r="K64" s="427"/>
      <c r="L64" s="427"/>
      <c r="M64" s="428" t="s">
        <v>8</v>
      </c>
      <c r="N64" s="429"/>
      <c r="O64" s="429"/>
      <c r="P64" s="429"/>
      <c r="Q64" s="428" t="s">
        <v>9</v>
      </c>
      <c r="R64" s="429"/>
    </row>
    <row r="65" spans="1:20" ht="30" customHeight="1" x14ac:dyDescent="0.3">
      <c r="A65" s="430" t="s">
        <v>288</v>
      </c>
      <c r="B65" s="420"/>
      <c r="C65" s="420"/>
      <c r="D65" s="420"/>
      <c r="E65" s="420"/>
      <c r="F65" s="420"/>
      <c r="G65" s="420"/>
      <c r="H65" s="420"/>
      <c r="I65" s="420"/>
      <c r="J65" s="420"/>
      <c r="K65" s="420"/>
      <c r="L65" s="420"/>
      <c r="M65" s="421"/>
      <c r="N65" s="421"/>
      <c r="O65" s="421"/>
      <c r="P65" s="421"/>
      <c r="Q65" s="421"/>
      <c r="R65" s="421"/>
    </row>
    <row r="66" spans="1:20" ht="30" customHeight="1" x14ac:dyDescent="0.3">
      <c r="A66" s="419" t="s">
        <v>290</v>
      </c>
      <c r="B66" s="420"/>
      <c r="C66" s="420"/>
      <c r="D66" s="420"/>
      <c r="E66" s="420"/>
      <c r="F66" s="420"/>
      <c r="G66" s="420"/>
      <c r="H66" s="420"/>
      <c r="I66" s="420"/>
      <c r="J66" s="420"/>
      <c r="K66" s="420"/>
      <c r="L66" s="420"/>
      <c r="M66" s="421"/>
      <c r="N66" s="421"/>
      <c r="O66" s="421"/>
      <c r="P66" s="421"/>
      <c r="Q66" s="421"/>
      <c r="R66" s="421"/>
      <c r="S66" s="4"/>
      <c r="T66" s="4"/>
    </row>
    <row r="67" spans="1:20" ht="30" customHeight="1" x14ac:dyDescent="0.3">
      <c r="A67" s="419" t="s">
        <v>289</v>
      </c>
      <c r="B67" s="420"/>
      <c r="C67" s="420"/>
      <c r="D67" s="420"/>
      <c r="E67" s="420"/>
      <c r="F67" s="420"/>
      <c r="G67" s="420"/>
      <c r="H67" s="420"/>
      <c r="I67" s="420"/>
      <c r="J67" s="420"/>
      <c r="K67" s="420"/>
      <c r="L67" s="420"/>
      <c r="M67" s="422">
        <f>M65-M66</f>
        <v>0</v>
      </c>
      <c r="N67" s="422"/>
      <c r="O67" s="422"/>
      <c r="P67" s="422"/>
      <c r="Q67" s="422">
        <f>Q65-Q66</f>
        <v>0</v>
      </c>
      <c r="R67" s="422"/>
    </row>
    <row r="68" spans="1:20" ht="30" customHeight="1" x14ac:dyDescent="0.3">
      <c r="A68" s="413" t="s">
        <v>147</v>
      </c>
      <c r="B68" s="414"/>
      <c r="C68" s="414"/>
      <c r="D68" s="414"/>
      <c r="E68" s="414"/>
      <c r="F68" s="414"/>
      <c r="G68" s="414"/>
      <c r="H68" s="414"/>
      <c r="I68" s="414"/>
      <c r="J68" s="414"/>
      <c r="K68" s="414"/>
      <c r="L68" s="414"/>
      <c r="M68" s="415"/>
      <c r="N68" s="415"/>
      <c r="O68" s="415"/>
      <c r="P68" s="415"/>
      <c r="Q68" s="415"/>
      <c r="R68" s="416"/>
    </row>
    <row r="69" spans="1:20" ht="11.4" customHeight="1" x14ac:dyDescent="0.3">
      <c r="A69" s="393"/>
      <c r="B69" s="394"/>
      <c r="C69" s="394"/>
      <c r="D69" s="394"/>
      <c r="E69" s="394"/>
      <c r="F69" s="394"/>
      <c r="G69" s="394"/>
      <c r="H69" s="394"/>
      <c r="I69" s="394"/>
      <c r="J69" s="394"/>
      <c r="K69" s="394"/>
      <c r="L69" s="394"/>
      <c r="M69" s="394"/>
      <c r="N69" s="394"/>
      <c r="O69" s="394"/>
      <c r="P69" s="394"/>
      <c r="Q69" s="394"/>
      <c r="R69" s="395"/>
    </row>
    <row r="70" spans="1:20" ht="26.4" customHeight="1" x14ac:dyDescent="0.3">
      <c r="A70" s="417">
        <v>45292</v>
      </c>
      <c r="B70" s="418"/>
      <c r="C70" s="418"/>
      <c r="D70" s="418"/>
      <c r="E70" s="418"/>
      <c r="F70" s="418"/>
      <c r="G70" s="418"/>
      <c r="H70" s="418"/>
      <c r="I70" s="418"/>
      <c r="J70" s="418"/>
      <c r="K70" s="418"/>
      <c r="L70" s="418"/>
      <c r="M70" s="418"/>
      <c r="N70" s="418"/>
      <c r="O70" s="418"/>
      <c r="P70" s="418"/>
      <c r="Q70" s="418"/>
      <c r="R70" s="126" t="s">
        <v>145</v>
      </c>
    </row>
    <row r="71" spans="1:20" ht="6.6" customHeight="1" x14ac:dyDescent="0.3">
      <c r="A71" s="6"/>
      <c r="B71" s="6"/>
      <c r="C71" s="6"/>
      <c r="D71" s="6"/>
      <c r="E71" s="7"/>
      <c r="F71" s="7"/>
      <c r="G71" s="7"/>
      <c r="H71" s="7"/>
      <c r="I71" s="7"/>
      <c r="J71" s="7"/>
      <c r="K71" s="7"/>
      <c r="L71" s="7"/>
      <c r="M71" s="8"/>
      <c r="N71" s="8"/>
      <c r="O71" s="8"/>
      <c r="P71" s="8"/>
      <c r="Q71" s="8"/>
      <c r="R71" s="9"/>
    </row>
    <row r="72" spans="1:20" ht="31.2" hidden="1" x14ac:dyDescent="0.3">
      <c r="A72" s="6"/>
      <c r="B72" s="6"/>
      <c r="C72" s="6"/>
      <c r="D72" s="6"/>
      <c r="E72" s="7"/>
      <c r="F72" s="7"/>
      <c r="G72" s="7"/>
      <c r="H72" s="7"/>
      <c r="I72" s="7"/>
      <c r="J72" s="7"/>
      <c r="K72" s="7"/>
      <c r="L72" s="7"/>
      <c r="M72" s="8"/>
      <c r="N72" s="8"/>
      <c r="O72" s="8"/>
      <c r="P72" s="8"/>
      <c r="Q72" s="8"/>
      <c r="R72" s="9"/>
    </row>
    <row r="73" spans="1:20" ht="18" hidden="1" customHeight="1" x14ac:dyDescent="0.3">
      <c r="A73" s="6"/>
      <c r="B73" s="6"/>
      <c r="C73" s="6"/>
      <c r="D73" s="6"/>
      <c r="E73" s="10"/>
      <c r="F73" s="11"/>
      <c r="G73" s="11"/>
      <c r="H73" s="11"/>
      <c r="I73" s="11"/>
      <c r="J73" s="11"/>
      <c r="K73" s="11"/>
      <c r="L73" s="11"/>
      <c r="M73" s="11"/>
      <c r="N73" s="11"/>
      <c r="O73" s="12"/>
      <c r="P73" s="12"/>
      <c r="Q73" s="12"/>
      <c r="R73" s="12"/>
    </row>
    <row r="74" spans="1:20" ht="18" hidden="1" customHeight="1" x14ac:dyDescent="0.3">
      <c r="A74" s="6"/>
      <c r="B74" s="6"/>
      <c r="C74" s="6"/>
      <c r="D74" s="6"/>
      <c r="E74" s="13"/>
      <c r="F74" s="14"/>
      <c r="G74" s="14"/>
      <c r="H74" s="14"/>
      <c r="I74" s="14"/>
      <c r="J74" s="14"/>
      <c r="K74" s="14"/>
      <c r="L74" s="14"/>
      <c r="M74" s="14"/>
      <c r="N74" s="14"/>
      <c r="O74" s="12"/>
      <c r="P74" s="12"/>
      <c r="Q74" s="12"/>
      <c r="R74" s="12"/>
    </row>
    <row r="75" spans="1:20" s="3" customFormat="1" ht="9" hidden="1" customHeight="1" x14ac:dyDescent="0.35">
      <c r="A75" s="6"/>
      <c r="B75" s="6"/>
      <c r="C75" s="6"/>
      <c r="D75" s="6"/>
      <c r="E75" s="15"/>
      <c r="F75" s="16"/>
      <c r="G75" s="16"/>
      <c r="H75" s="16"/>
      <c r="I75" s="17"/>
      <c r="J75" s="17"/>
      <c r="K75" s="17"/>
      <c r="L75" s="17"/>
      <c r="M75" s="17"/>
      <c r="N75" s="17"/>
      <c r="O75" s="17"/>
      <c r="P75" s="17"/>
      <c r="Q75" s="17"/>
      <c r="R75" s="6"/>
    </row>
    <row r="76" spans="1:20" ht="33" hidden="1" customHeight="1" x14ac:dyDescent="0.45">
      <c r="A76" s="6"/>
      <c r="B76" s="6"/>
      <c r="C76" s="6"/>
      <c r="D76" s="6"/>
      <c r="E76" s="18"/>
      <c r="F76" s="9"/>
      <c r="G76" s="19"/>
      <c r="H76" s="19"/>
      <c r="I76" s="20"/>
      <c r="J76" s="21"/>
      <c r="K76" s="21"/>
      <c r="L76" s="21"/>
      <c r="M76" s="21"/>
      <c r="N76" s="21"/>
      <c r="O76" s="21"/>
      <c r="P76" s="21"/>
      <c r="Q76" s="21"/>
      <c r="R76" s="22"/>
    </row>
    <row r="77" spans="1:20" ht="18.75" hidden="1" customHeight="1" x14ac:dyDescent="0.3">
      <c r="A77" s="23"/>
      <c r="B77" s="23"/>
      <c r="C77" s="23"/>
      <c r="D77" s="23"/>
      <c r="E77" s="23"/>
      <c r="F77" s="23"/>
      <c r="G77" s="23"/>
      <c r="H77" s="23"/>
      <c r="I77" s="23"/>
      <c r="J77" s="23"/>
      <c r="K77" s="23"/>
      <c r="L77" s="23"/>
      <c r="M77" s="23"/>
      <c r="N77" s="23"/>
      <c r="O77" s="23"/>
      <c r="P77" s="24"/>
      <c r="Q77" s="24"/>
      <c r="R77" s="24"/>
    </row>
    <row r="78" spans="1:20" ht="30" hidden="1" customHeight="1" x14ac:dyDescent="0.3">
      <c r="A78" s="25"/>
      <c r="B78" s="25"/>
      <c r="C78" s="25"/>
      <c r="D78" s="25"/>
      <c r="E78" s="25"/>
      <c r="F78" s="25"/>
      <c r="G78" s="25"/>
      <c r="H78" s="25"/>
      <c r="I78" s="25"/>
      <c r="J78" s="25"/>
      <c r="K78" s="25"/>
      <c r="L78" s="25"/>
      <c r="M78" s="26"/>
      <c r="N78" s="26"/>
      <c r="O78" s="26"/>
      <c r="P78" s="27"/>
      <c r="Q78" s="27"/>
      <c r="R78" s="27"/>
    </row>
    <row r="79" spans="1:20" ht="30" hidden="1" customHeight="1" x14ac:dyDescent="0.3">
      <c r="A79" s="25"/>
      <c r="B79" s="6"/>
      <c r="C79" s="6"/>
      <c r="D79" s="6"/>
      <c r="E79" s="6"/>
      <c r="F79" s="6"/>
      <c r="G79" s="6"/>
      <c r="H79" s="6"/>
      <c r="I79" s="6"/>
      <c r="J79" s="6"/>
      <c r="K79" s="6"/>
      <c r="L79" s="6"/>
      <c r="M79" s="6"/>
      <c r="N79" s="6"/>
      <c r="O79" s="6"/>
      <c r="P79" s="6"/>
      <c r="Q79" s="6"/>
      <c r="R79" s="6"/>
    </row>
    <row r="80" spans="1:20" ht="30" hidden="1" customHeight="1" x14ac:dyDescent="0.3">
      <c r="A80" s="28"/>
      <c r="B80" s="29"/>
      <c r="C80" s="30"/>
      <c r="D80" s="31"/>
      <c r="E80" s="32"/>
      <c r="F80" s="32"/>
      <c r="G80" s="32"/>
      <c r="H80" s="32"/>
      <c r="I80" s="33"/>
      <c r="J80" s="34"/>
      <c r="K80" s="34"/>
      <c r="L80" s="34"/>
      <c r="M80" s="35"/>
      <c r="N80" s="36"/>
      <c r="O80" s="36"/>
      <c r="P80" s="36"/>
      <c r="Q80" s="36"/>
      <c r="R80" s="36"/>
    </row>
    <row r="81" spans="1:18" ht="30" hidden="1" customHeight="1" x14ac:dyDescent="0.3">
      <c r="A81" s="37"/>
      <c r="B81" s="30"/>
      <c r="C81" s="30"/>
      <c r="D81" s="32"/>
      <c r="E81" s="32"/>
      <c r="F81" s="32"/>
      <c r="G81" s="32"/>
      <c r="H81" s="32"/>
      <c r="I81" s="34"/>
      <c r="J81" s="34"/>
      <c r="K81" s="34"/>
      <c r="L81" s="34"/>
      <c r="M81" s="35"/>
      <c r="N81" s="32"/>
      <c r="O81" s="32"/>
      <c r="P81" s="32"/>
      <c r="Q81" s="38"/>
      <c r="R81" s="32"/>
    </row>
    <row r="82" spans="1:18" ht="30" hidden="1" customHeight="1" x14ac:dyDescent="0.3">
      <c r="A82" s="39"/>
      <c r="B82" s="32"/>
      <c r="C82" s="32"/>
      <c r="D82" s="40"/>
      <c r="E82" s="40"/>
      <c r="F82" s="40"/>
      <c r="G82" s="40"/>
      <c r="H82" s="40"/>
      <c r="I82" s="41"/>
      <c r="J82" s="41"/>
      <c r="K82" s="41"/>
      <c r="L82" s="41"/>
      <c r="M82" s="42"/>
      <c r="N82" s="6"/>
      <c r="O82" s="6"/>
      <c r="P82" s="6"/>
      <c r="Q82" s="43"/>
      <c r="R82" s="44"/>
    </row>
    <row r="83" spans="1:18" ht="30" hidden="1" customHeight="1" x14ac:dyDescent="0.3">
      <c r="A83" s="39"/>
      <c r="B83" s="32"/>
      <c r="C83" s="32"/>
      <c r="D83" s="9"/>
      <c r="E83" s="9"/>
      <c r="F83" s="9"/>
      <c r="G83" s="9"/>
      <c r="H83" s="9"/>
      <c r="I83" s="32"/>
      <c r="J83" s="32"/>
      <c r="K83" s="32"/>
      <c r="L83" s="32"/>
      <c r="M83" s="45"/>
      <c r="N83" s="46"/>
      <c r="O83" s="46"/>
      <c r="P83" s="46"/>
      <c r="Q83" s="47"/>
      <c r="R83" s="46"/>
    </row>
    <row r="84" spans="1:18" ht="30" hidden="1" customHeight="1" x14ac:dyDescent="0.3">
      <c r="A84" s="39"/>
      <c r="B84" s="32"/>
      <c r="C84" s="32"/>
      <c r="D84" s="9"/>
      <c r="E84" s="9"/>
      <c r="F84" s="9"/>
      <c r="G84" s="9"/>
      <c r="H84" s="9"/>
      <c r="I84" s="32"/>
      <c r="J84" s="32"/>
      <c r="K84" s="32"/>
      <c r="L84" s="32"/>
      <c r="M84" s="45"/>
      <c r="N84" s="46"/>
      <c r="O84" s="46"/>
      <c r="P84" s="46"/>
      <c r="Q84" s="47"/>
      <c r="R84" s="46"/>
    </row>
    <row r="85" spans="1:18" ht="30" hidden="1" customHeight="1" x14ac:dyDescent="0.3">
      <c r="A85" s="39"/>
      <c r="B85" s="32"/>
      <c r="C85" s="32"/>
      <c r="D85" s="9"/>
      <c r="E85" s="9"/>
      <c r="F85" s="9"/>
      <c r="G85" s="9"/>
      <c r="H85" s="9"/>
      <c r="I85" s="32"/>
      <c r="J85" s="32"/>
      <c r="K85" s="32"/>
      <c r="L85" s="32"/>
      <c r="M85" s="45"/>
      <c r="N85" s="46"/>
      <c r="O85" s="46"/>
      <c r="P85" s="46"/>
      <c r="Q85" s="47"/>
      <c r="R85" s="46"/>
    </row>
    <row r="86" spans="1:18" ht="30" hidden="1" customHeight="1" x14ac:dyDescent="0.3">
      <c r="A86" s="39"/>
      <c r="B86" s="32"/>
      <c r="C86" s="32"/>
      <c r="D86" s="48"/>
      <c r="E86" s="48"/>
      <c r="F86" s="48"/>
      <c r="G86" s="48"/>
      <c r="H86" s="48"/>
      <c r="I86" s="32"/>
      <c r="J86" s="32"/>
      <c r="K86" s="32"/>
      <c r="L86" s="32"/>
      <c r="M86" s="45"/>
      <c r="N86" s="46"/>
      <c r="O86" s="46"/>
      <c r="P86" s="46"/>
      <c r="Q86" s="47"/>
      <c r="R86" s="46"/>
    </row>
    <row r="87" spans="1:18" ht="30.75" hidden="1" customHeight="1" x14ac:dyDescent="0.3">
      <c r="A87" s="39"/>
      <c r="B87" s="32"/>
      <c r="C87" s="32"/>
      <c r="D87" s="9"/>
      <c r="E87" s="9"/>
      <c r="F87" s="9"/>
      <c r="G87" s="9"/>
      <c r="H87" s="9"/>
      <c r="I87" s="32"/>
      <c r="J87" s="32"/>
      <c r="K87" s="32"/>
      <c r="L87" s="32"/>
      <c r="M87" s="45"/>
      <c r="N87" s="46"/>
      <c r="O87" s="46"/>
      <c r="P87" s="46"/>
      <c r="Q87" s="47"/>
      <c r="R87" s="46"/>
    </row>
    <row r="88" spans="1:18" ht="30" hidden="1" customHeight="1" x14ac:dyDescent="0.3">
      <c r="A88" s="39"/>
      <c r="B88" s="32"/>
      <c r="C88" s="32"/>
      <c r="D88" s="9"/>
      <c r="E88" s="9"/>
      <c r="F88" s="9"/>
      <c r="G88" s="9"/>
      <c r="H88" s="9"/>
      <c r="I88" s="32"/>
      <c r="J88" s="32"/>
      <c r="K88" s="32"/>
      <c r="L88" s="32"/>
      <c r="M88" s="45"/>
      <c r="N88" s="46"/>
      <c r="O88" s="46"/>
      <c r="P88" s="46"/>
      <c r="Q88" s="47"/>
      <c r="R88" s="46"/>
    </row>
    <row r="89" spans="1:18" ht="30" hidden="1" customHeight="1" x14ac:dyDescent="0.3">
      <c r="A89" s="39"/>
      <c r="B89" s="32"/>
      <c r="C89" s="32"/>
      <c r="D89" s="9"/>
      <c r="E89" s="9"/>
      <c r="F89" s="9"/>
      <c r="G89" s="9"/>
      <c r="H89" s="9"/>
      <c r="I89" s="32"/>
      <c r="J89" s="32"/>
      <c r="K89" s="32"/>
      <c r="L89" s="32"/>
      <c r="M89" s="45"/>
      <c r="N89" s="46"/>
      <c r="O89" s="46"/>
      <c r="P89" s="46"/>
      <c r="Q89" s="47"/>
      <c r="R89" s="46"/>
    </row>
    <row r="90" spans="1:18" ht="30" hidden="1" customHeight="1" x14ac:dyDescent="0.3">
      <c r="A90" s="39"/>
      <c r="B90" s="32"/>
      <c r="C90" s="32"/>
      <c r="D90" s="9"/>
      <c r="E90" s="9"/>
      <c r="F90" s="9"/>
      <c r="G90" s="9"/>
      <c r="H90" s="9"/>
      <c r="I90" s="32"/>
      <c r="J90" s="32"/>
      <c r="K90" s="32"/>
      <c r="L90" s="32"/>
      <c r="M90" s="45"/>
      <c r="N90" s="46"/>
      <c r="O90" s="46"/>
      <c r="P90" s="46"/>
      <c r="Q90" s="47"/>
      <c r="R90" s="46"/>
    </row>
    <row r="91" spans="1:18" ht="30" hidden="1" customHeight="1" x14ac:dyDescent="0.3">
      <c r="A91" s="39"/>
      <c r="B91" s="32"/>
      <c r="C91" s="32"/>
      <c r="D91" s="9"/>
      <c r="E91" s="9"/>
      <c r="F91" s="9"/>
      <c r="G91" s="9"/>
      <c r="H91" s="9"/>
      <c r="I91" s="32"/>
      <c r="J91" s="32"/>
      <c r="K91" s="32"/>
      <c r="L91" s="32"/>
      <c r="M91" s="45"/>
      <c r="N91" s="46"/>
      <c r="O91" s="46"/>
      <c r="P91" s="46"/>
      <c r="Q91" s="47"/>
      <c r="R91" s="46"/>
    </row>
    <row r="92" spans="1:18" ht="30" hidden="1" customHeight="1" x14ac:dyDescent="0.3">
      <c r="A92" s="39"/>
      <c r="B92" s="32"/>
      <c r="C92" s="32"/>
      <c r="D92" s="49"/>
      <c r="E92" s="49"/>
      <c r="F92" s="49"/>
      <c r="G92" s="49"/>
      <c r="H92" s="49"/>
      <c r="I92" s="32"/>
      <c r="J92" s="32"/>
      <c r="K92" s="32"/>
      <c r="L92" s="32"/>
      <c r="M92" s="45"/>
      <c r="N92" s="46"/>
      <c r="O92" s="46"/>
      <c r="P92" s="46"/>
      <c r="Q92" s="47"/>
      <c r="R92" s="46"/>
    </row>
    <row r="93" spans="1:18" ht="30" hidden="1" customHeight="1" x14ac:dyDescent="0.3">
      <c r="A93" s="39"/>
      <c r="B93" s="32"/>
      <c r="C93" s="32"/>
      <c r="D93" s="40"/>
      <c r="E93" s="40"/>
      <c r="F93" s="40"/>
      <c r="G93" s="40"/>
      <c r="H93" s="40"/>
      <c r="I93" s="32"/>
      <c r="J93" s="32"/>
      <c r="K93" s="32"/>
      <c r="L93" s="32"/>
      <c r="M93" s="42"/>
      <c r="N93" s="6"/>
      <c r="O93" s="6"/>
      <c r="P93" s="6"/>
      <c r="Q93" s="43"/>
      <c r="R93" s="44"/>
    </row>
    <row r="94" spans="1:18" ht="30" hidden="1" customHeight="1" x14ac:dyDescent="0.3">
      <c r="A94" s="39"/>
      <c r="B94" s="32"/>
      <c r="C94" s="32"/>
      <c r="D94" s="9"/>
      <c r="E94" s="9"/>
      <c r="F94" s="9"/>
      <c r="G94" s="9"/>
      <c r="H94" s="9"/>
      <c r="I94" s="32"/>
      <c r="J94" s="32"/>
      <c r="K94" s="32"/>
      <c r="L94" s="32"/>
      <c r="M94" s="45"/>
      <c r="N94" s="46"/>
      <c r="O94" s="46"/>
      <c r="P94" s="46"/>
      <c r="Q94" s="47"/>
      <c r="R94" s="46"/>
    </row>
    <row r="95" spans="1:18" ht="30.75" hidden="1" customHeight="1" x14ac:dyDescent="0.3">
      <c r="A95" s="39"/>
      <c r="B95" s="32"/>
      <c r="C95" s="32"/>
      <c r="D95" s="9"/>
      <c r="E95" s="9"/>
      <c r="F95" s="9"/>
      <c r="G95" s="9"/>
      <c r="H95" s="9"/>
      <c r="I95" s="32"/>
      <c r="J95" s="32"/>
      <c r="K95" s="32"/>
      <c r="L95" s="32"/>
      <c r="M95" s="45"/>
      <c r="N95" s="46"/>
      <c r="O95" s="46"/>
      <c r="P95" s="46"/>
      <c r="Q95" s="47"/>
      <c r="R95" s="46"/>
    </row>
    <row r="96" spans="1:18" ht="30" hidden="1" customHeight="1" x14ac:dyDescent="0.3">
      <c r="A96" s="39"/>
      <c r="B96" s="32"/>
      <c r="C96" s="32"/>
      <c r="D96" s="9"/>
      <c r="E96" s="9"/>
      <c r="F96" s="9"/>
      <c r="G96" s="9"/>
      <c r="H96" s="9"/>
      <c r="I96" s="32"/>
      <c r="J96" s="32"/>
      <c r="K96" s="32"/>
      <c r="L96" s="32"/>
      <c r="M96" s="45"/>
      <c r="N96" s="46"/>
      <c r="O96" s="46"/>
      <c r="P96" s="46"/>
      <c r="Q96" s="47"/>
      <c r="R96" s="46"/>
    </row>
    <row r="97" spans="1:18" ht="30" hidden="1" customHeight="1" x14ac:dyDescent="0.3">
      <c r="A97" s="39"/>
      <c r="B97" s="32"/>
      <c r="C97" s="32"/>
      <c r="D97" s="9"/>
      <c r="E97" s="9"/>
      <c r="F97" s="9"/>
      <c r="G97" s="9"/>
      <c r="H97" s="9"/>
      <c r="I97" s="32"/>
      <c r="J97" s="32"/>
      <c r="K97" s="32"/>
      <c r="L97" s="32"/>
      <c r="M97" s="45"/>
      <c r="N97" s="46"/>
      <c r="O97" s="46"/>
      <c r="P97" s="46"/>
      <c r="Q97" s="47"/>
      <c r="R97" s="46"/>
    </row>
    <row r="98" spans="1:18" ht="30" hidden="1" customHeight="1" x14ac:dyDescent="0.3">
      <c r="A98" s="39"/>
      <c r="B98" s="32"/>
      <c r="C98" s="32"/>
      <c r="D98" s="9"/>
      <c r="E98" s="9"/>
      <c r="F98" s="9"/>
      <c r="G98" s="9"/>
      <c r="H98" s="9"/>
      <c r="I98" s="32"/>
      <c r="J98" s="32"/>
      <c r="K98" s="32"/>
      <c r="L98" s="32"/>
      <c r="M98" s="45"/>
      <c r="N98" s="46"/>
      <c r="O98" s="46"/>
      <c r="P98" s="46"/>
      <c r="Q98" s="47"/>
      <c r="R98" s="46"/>
    </row>
    <row r="99" spans="1:18" ht="30" hidden="1" customHeight="1" x14ac:dyDescent="0.3">
      <c r="A99" s="39"/>
      <c r="B99" s="32"/>
      <c r="C99" s="32"/>
      <c r="D99" s="9"/>
      <c r="E99" s="9"/>
      <c r="F99" s="9"/>
      <c r="G99" s="9"/>
      <c r="H99" s="9"/>
      <c r="I99" s="32"/>
      <c r="J99" s="32"/>
      <c r="K99" s="32"/>
      <c r="L99" s="32"/>
      <c r="M99" s="45"/>
      <c r="N99" s="46"/>
      <c r="O99" s="46"/>
      <c r="P99" s="46"/>
      <c r="Q99" s="47"/>
      <c r="R99" s="46"/>
    </row>
    <row r="100" spans="1:18" ht="30" hidden="1" customHeight="1" x14ac:dyDescent="0.3">
      <c r="A100" s="39"/>
      <c r="B100" s="32"/>
      <c r="C100" s="32"/>
      <c r="D100" s="9"/>
      <c r="E100" s="9"/>
      <c r="F100" s="9"/>
      <c r="G100" s="9"/>
      <c r="H100" s="9"/>
      <c r="I100" s="32"/>
      <c r="J100" s="32"/>
      <c r="K100" s="32"/>
      <c r="L100" s="32"/>
      <c r="M100" s="45"/>
      <c r="N100" s="46"/>
      <c r="O100" s="46"/>
      <c r="P100" s="46"/>
      <c r="Q100" s="47"/>
      <c r="R100" s="46"/>
    </row>
    <row r="101" spans="1:18" ht="30" hidden="1" customHeight="1" x14ac:dyDescent="0.3">
      <c r="A101" s="39"/>
      <c r="B101" s="32"/>
      <c r="C101" s="32"/>
      <c r="D101" s="9"/>
      <c r="E101" s="9"/>
      <c r="F101" s="9"/>
      <c r="G101" s="9"/>
      <c r="H101" s="9"/>
      <c r="I101" s="32"/>
      <c r="J101" s="32"/>
      <c r="K101" s="32"/>
      <c r="L101" s="32"/>
      <c r="M101" s="45"/>
      <c r="N101" s="46"/>
      <c r="O101" s="46"/>
      <c r="P101" s="46"/>
      <c r="Q101" s="47"/>
      <c r="R101" s="46"/>
    </row>
    <row r="102" spans="1:18" ht="30" hidden="1" customHeight="1" x14ac:dyDescent="0.3">
      <c r="A102" s="39"/>
      <c r="B102" s="32"/>
      <c r="C102" s="32"/>
      <c r="D102" s="9"/>
      <c r="E102" s="9"/>
      <c r="F102" s="9"/>
      <c r="G102" s="9"/>
      <c r="H102" s="9"/>
      <c r="I102" s="32"/>
      <c r="J102" s="32"/>
      <c r="K102" s="32"/>
      <c r="L102" s="32"/>
      <c r="M102" s="45"/>
      <c r="N102" s="46"/>
      <c r="O102" s="46"/>
      <c r="P102" s="46"/>
      <c r="Q102" s="47"/>
      <c r="R102" s="46"/>
    </row>
    <row r="103" spans="1:18" ht="30" hidden="1" customHeight="1" x14ac:dyDescent="0.3">
      <c r="A103" s="39"/>
      <c r="B103" s="32"/>
      <c r="C103" s="32"/>
      <c r="D103" s="9"/>
      <c r="E103" s="9"/>
      <c r="F103" s="9"/>
      <c r="G103" s="9"/>
      <c r="H103" s="9"/>
      <c r="I103" s="32"/>
      <c r="J103" s="32"/>
      <c r="K103" s="32"/>
      <c r="L103" s="32"/>
      <c r="M103" s="45"/>
      <c r="N103" s="46"/>
      <c r="O103" s="46"/>
      <c r="P103" s="46"/>
      <c r="Q103" s="47"/>
      <c r="R103" s="46"/>
    </row>
    <row r="104" spans="1:18" ht="30" hidden="1" customHeight="1" x14ac:dyDescent="0.3">
      <c r="A104" s="39"/>
      <c r="B104" s="32"/>
      <c r="C104" s="32"/>
      <c r="D104" s="48"/>
      <c r="E104" s="48"/>
      <c r="F104" s="48"/>
      <c r="G104" s="48"/>
      <c r="H104" s="48"/>
      <c r="I104" s="32"/>
      <c r="J104" s="32"/>
      <c r="K104" s="32"/>
      <c r="L104" s="32"/>
      <c r="M104" s="45"/>
      <c r="N104" s="46"/>
      <c r="O104" s="46"/>
      <c r="P104" s="46"/>
      <c r="Q104" s="47"/>
      <c r="R104" s="46"/>
    </row>
    <row r="105" spans="1:18" ht="15" hidden="1" customHeight="1" x14ac:dyDescent="0.3">
      <c r="A105" s="39"/>
      <c r="B105" s="32"/>
      <c r="C105" s="32"/>
      <c r="D105" s="9"/>
      <c r="E105" s="9"/>
      <c r="F105" s="9"/>
      <c r="G105" s="9"/>
      <c r="H105" s="9"/>
      <c r="I105" s="32"/>
      <c r="J105" s="32"/>
      <c r="K105" s="32"/>
      <c r="L105" s="32"/>
      <c r="M105" s="45"/>
      <c r="N105" s="46"/>
      <c r="O105" s="46"/>
      <c r="P105" s="46"/>
      <c r="Q105" s="47"/>
      <c r="R105" s="46"/>
    </row>
    <row r="106" spans="1:18" ht="30" hidden="1" customHeight="1" x14ac:dyDescent="0.3">
      <c r="A106" s="39"/>
      <c r="B106" s="32"/>
      <c r="C106" s="32"/>
      <c r="D106" s="9"/>
      <c r="E106" s="9"/>
      <c r="F106" s="9"/>
      <c r="G106" s="9"/>
      <c r="H106" s="9"/>
      <c r="I106" s="32"/>
      <c r="J106" s="32"/>
      <c r="K106" s="32"/>
      <c r="L106" s="32"/>
      <c r="M106" s="45"/>
      <c r="N106" s="46"/>
      <c r="O106" s="46"/>
      <c r="P106" s="46"/>
      <c r="Q106" s="47"/>
      <c r="R106" s="46"/>
    </row>
    <row r="107" spans="1:18" ht="15.75" hidden="1" customHeight="1" x14ac:dyDescent="0.3">
      <c r="A107" s="39"/>
      <c r="B107" s="32"/>
      <c r="C107" s="32"/>
      <c r="D107" s="9"/>
      <c r="E107" s="9"/>
      <c r="F107" s="9"/>
      <c r="G107" s="9"/>
      <c r="H107" s="9"/>
      <c r="I107" s="32"/>
      <c r="J107" s="32"/>
      <c r="K107" s="32"/>
      <c r="L107" s="32"/>
      <c r="M107" s="45"/>
      <c r="N107" s="46"/>
      <c r="O107" s="46"/>
      <c r="P107" s="46"/>
      <c r="Q107" s="47"/>
      <c r="R107" s="46"/>
    </row>
    <row r="108" spans="1:18" ht="15" hidden="1" customHeight="1" x14ac:dyDescent="0.3">
      <c r="A108" s="39"/>
      <c r="B108" s="32"/>
      <c r="C108" s="32"/>
      <c r="D108" s="49"/>
      <c r="E108" s="49"/>
      <c r="F108" s="49"/>
      <c r="G108" s="49"/>
      <c r="H108" s="49"/>
      <c r="I108" s="32"/>
      <c r="J108" s="32"/>
      <c r="K108" s="32"/>
      <c r="L108" s="32"/>
      <c r="M108" s="45"/>
      <c r="N108" s="46"/>
      <c r="O108" s="46"/>
      <c r="P108" s="46"/>
      <c r="Q108" s="47"/>
      <c r="R108" s="46"/>
    </row>
    <row r="109" spans="1:18" ht="23.25" hidden="1" customHeight="1" x14ac:dyDescent="0.3">
      <c r="A109" s="50"/>
      <c r="B109" s="51"/>
      <c r="C109" s="51"/>
      <c r="D109" s="51"/>
      <c r="E109" s="51"/>
      <c r="F109" s="51"/>
      <c r="G109" s="51"/>
      <c r="H109" s="51"/>
      <c r="I109" s="51"/>
      <c r="J109" s="51"/>
      <c r="K109" s="51"/>
      <c r="L109" s="51"/>
      <c r="M109" s="51"/>
      <c r="N109" s="51"/>
      <c r="O109" s="51"/>
      <c r="P109" s="51"/>
      <c r="Q109" s="51"/>
      <c r="R109" s="51"/>
    </row>
    <row r="110" spans="1:18" ht="15" hidden="1" customHeight="1" x14ac:dyDescent="0.3">
      <c r="A110" s="52"/>
      <c r="B110" s="11"/>
      <c r="C110" s="11"/>
      <c r="D110" s="11"/>
      <c r="E110" s="11"/>
      <c r="F110" s="11"/>
      <c r="G110" s="11"/>
      <c r="H110" s="11"/>
      <c r="I110" s="11"/>
      <c r="J110" s="11"/>
      <c r="K110" s="11"/>
      <c r="L110" s="11"/>
      <c r="M110" s="11"/>
      <c r="N110" s="11"/>
      <c r="O110" s="11"/>
      <c r="P110" s="11"/>
      <c r="Q110" s="11"/>
      <c r="R110" s="52"/>
    </row>
    <row r="111" spans="1:18" ht="15" hidden="1" customHeight="1" x14ac:dyDescent="0.3">
      <c r="A111" s="6"/>
      <c r="B111" s="6"/>
      <c r="C111" s="6"/>
      <c r="D111" s="6"/>
      <c r="E111" s="7"/>
      <c r="F111" s="7"/>
      <c r="G111" s="7"/>
      <c r="H111" s="7"/>
      <c r="I111" s="7"/>
      <c r="J111" s="7"/>
      <c r="K111" s="7"/>
      <c r="L111" s="7"/>
      <c r="M111" s="8"/>
      <c r="N111" s="8"/>
      <c r="O111" s="8"/>
      <c r="P111" s="8"/>
      <c r="Q111" s="8"/>
      <c r="R111" s="9"/>
    </row>
    <row r="112" spans="1:18" ht="31.5" hidden="1" customHeight="1" x14ac:dyDescent="0.3">
      <c r="A112" s="6"/>
      <c r="B112" s="6"/>
      <c r="C112" s="6"/>
      <c r="D112" s="6"/>
      <c r="E112" s="7"/>
      <c r="F112" s="7"/>
      <c r="G112" s="7"/>
      <c r="H112" s="7"/>
      <c r="I112" s="7"/>
      <c r="J112" s="7"/>
      <c r="K112" s="7"/>
      <c r="L112" s="7"/>
      <c r="M112" s="8"/>
      <c r="N112" s="8"/>
      <c r="O112" s="8"/>
      <c r="P112" s="8"/>
      <c r="Q112" s="8"/>
      <c r="R112" s="9"/>
    </row>
    <row r="113" spans="1:18" ht="23.25" hidden="1" customHeight="1" x14ac:dyDescent="0.3">
      <c r="A113" s="6"/>
      <c r="B113" s="6"/>
      <c r="C113" s="6"/>
      <c r="D113" s="6"/>
      <c r="E113" s="10"/>
      <c r="F113" s="11"/>
      <c r="G113" s="11"/>
      <c r="H113" s="11"/>
      <c r="I113" s="11"/>
      <c r="J113" s="11"/>
      <c r="K113" s="11"/>
      <c r="L113" s="11"/>
      <c r="M113" s="11"/>
      <c r="N113" s="11"/>
      <c r="O113" s="12"/>
      <c r="P113" s="12"/>
      <c r="Q113" s="12"/>
      <c r="R113" s="12"/>
    </row>
    <row r="114" spans="1:18" ht="18" hidden="1" customHeight="1" x14ac:dyDescent="0.3">
      <c r="A114" s="6"/>
      <c r="B114" s="6"/>
      <c r="C114" s="6"/>
      <c r="D114" s="6"/>
      <c r="E114" s="11"/>
      <c r="F114" s="11"/>
      <c r="G114" s="11"/>
      <c r="H114" s="11"/>
      <c r="I114" s="11"/>
      <c r="J114" s="11"/>
      <c r="K114" s="11"/>
      <c r="L114" s="11"/>
      <c r="M114" s="11"/>
      <c r="N114" s="11"/>
      <c r="O114" s="12"/>
      <c r="P114" s="12"/>
      <c r="Q114" s="12"/>
      <c r="R114" s="12"/>
    </row>
    <row r="115" spans="1:18" ht="18" hidden="1" customHeight="1" x14ac:dyDescent="0.3">
      <c r="A115" s="6"/>
      <c r="B115" s="6"/>
      <c r="C115" s="6"/>
      <c r="D115" s="6"/>
      <c r="E115" s="13"/>
      <c r="F115" s="14"/>
      <c r="G115" s="14"/>
      <c r="H115" s="14"/>
      <c r="I115" s="14"/>
      <c r="J115" s="14"/>
      <c r="K115" s="14"/>
      <c r="L115" s="14"/>
      <c r="M115" s="14"/>
      <c r="N115" s="14"/>
      <c r="O115" s="12"/>
      <c r="P115" s="12"/>
      <c r="Q115" s="12"/>
      <c r="R115" s="12"/>
    </row>
    <row r="116" spans="1:18" s="3" customFormat="1" ht="9" hidden="1" customHeight="1" x14ac:dyDescent="0.35">
      <c r="A116" s="6"/>
      <c r="B116" s="6"/>
      <c r="C116" s="6"/>
      <c r="D116" s="6"/>
      <c r="E116" s="15"/>
      <c r="F116" s="16"/>
      <c r="G116" s="16"/>
      <c r="H116" s="16"/>
      <c r="I116" s="17"/>
      <c r="J116" s="17"/>
      <c r="K116" s="17"/>
      <c r="L116" s="17"/>
      <c r="M116" s="17"/>
      <c r="N116" s="17"/>
      <c r="O116" s="17"/>
      <c r="P116" s="17"/>
      <c r="Q116" s="17"/>
      <c r="R116" s="6"/>
    </row>
    <row r="117" spans="1:18" ht="33" hidden="1" customHeight="1" x14ac:dyDescent="0.45">
      <c r="A117" s="6"/>
      <c r="B117" s="6"/>
      <c r="C117" s="6"/>
      <c r="D117" s="6"/>
      <c r="E117" s="18"/>
      <c r="F117" s="9"/>
      <c r="G117" s="19"/>
      <c r="H117" s="19"/>
      <c r="I117" s="20"/>
      <c r="J117" s="21"/>
      <c r="K117" s="21"/>
      <c r="L117" s="21"/>
      <c r="M117" s="21"/>
      <c r="N117" s="21"/>
      <c r="O117" s="21"/>
      <c r="P117" s="21"/>
      <c r="Q117" s="21"/>
      <c r="R117" s="22"/>
    </row>
    <row r="118" spans="1:18" ht="18.75" hidden="1" customHeight="1" x14ac:dyDescent="0.3">
      <c r="A118" s="23"/>
      <c r="B118" s="23"/>
      <c r="C118" s="23"/>
      <c r="D118" s="23"/>
      <c r="E118" s="23"/>
      <c r="F118" s="23"/>
      <c r="G118" s="23"/>
      <c r="H118" s="23"/>
      <c r="I118" s="23"/>
      <c r="J118" s="23"/>
      <c r="K118" s="23"/>
      <c r="L118" s="23"/>
      <c r="M118" s="23"/>
      <c r="N118" s="23"/>
      <c r="O118" s="23"/>
      <c r="P118" s="24"/>
      <c r="Q118" s="24"/>
      <c r="R118" s="24"/>
    </row>
    <row r="119" spans="1:18" ht="30.75" hidden="1" customHeight="1" x14ac:dyDescent="0.3">
      <c r="A119" s="25"/>
      <c r="B119" s="25"/>
      <c r="C119" s="25"/>
      <c r="D119" s="25"/>
      <c r="E119" s="25"/>
      <c r="F119" s="25"/>
      <c r="G119" s="25"/>
      <c r="H119" s="25"/>
      <c r="I119" s="25"/>
      <c r="J119" s="25"/>
      <c r="K119" s="25"/>
      <c r="L119" s="25"/>
      <c r="M119" s="26"/>
      <c r="N119" s="26"/>
      <c r="O119" s="26"/>
      <c r="P119" s="27"/>
      <c r="Q119" s="27"/>
      <c r="R119" s="27"/>
    </row>
    <row r="120" spans="1:18" ht="30" hidden="1" customHeight="1" x14ac:dyDescent="0.3">
      <c r="A120" s="25"/>
      <c r="B120" s="6"/>
      <c r="C120" s="6"/>
      <c r="D120" s="6"/>
      <c r="E120" s="6"/>
      <c r="F120" s="6"/>
      <c r="G120" s="6"/>
      <c r="H120" s="6"/>
      <c r="I120" s="6"/>
      <c r="J120" s="6"/>
      <c r="K120" s="6"/>
      <c r="L120" s="6"/>
      <c r="M120" s="6"/>
      <c r="N120" s="6"/>
      <c r="O120" s="6"/>
      <c r="P120" s="6"/>
      <c r="Q120" s="6"/>
      <c r="R120" s="6"/>
    </row>
    <row r="121" spans="1:18" ht="30" hidden="1" customHeight="1" x14ac:dyDescent="0.3">
      <c r="A121" s="28"/>
      <c r="B121" s="29"/>
      <c r="C121" s="30"/>
      <c r="D121" s="31"/>
      <c r="E121" s="32"/>
      <c r="F121" s="32"/>
      <c r="G121" s="32"/>
      <c r="H121" s="32"/>
      <c r="I121" s="33"/>
      <c r="J121" s="34"/>
      <c r="K121" s="34"/>
      <c r="L121" s="34"/>
      <c r="M121" s="35"/>
      <c r="N121" s="36"/>
      <c r="O121" s="36"/>
      <c r="P121" s="36"/>
      <c r="Q121" s="36"/>
      <c r="R121" s="36"/>
    </row>
    <row r="122" spans="1:18" ht="30" hidden="1" customHeight="1" x14ac:dyDescent="0.3">
      <c r="A122" s="37"/>
      <c r="B122" s="30"/>
      <c r="C122" s="30"/>
      <c r="D122" s="32"/>
      <c r="E122" s="32"/>
      <c r="F122" s="32"/>
      <c r="G122" s="32"/>
      <c r="H122" s="32"/>
      <c r="I122" s="34"/>
      <c r="J122" s="34"/>
      <c r="K122" s="34"/>
      <c r="L122" s="34"/>
      <c r="M122" s="35"/>
      <c r="N122" s="32"/>
      <c r="O122" s="32"/>
      <c r="P122" s="32"/>
      <c r="Q122" s="38"/>
      <c r="R122" s="32"/>
    </row>
    <row r="123" spans="1:18" ht="30" hidden="1" customHeight="1" x14ac:dyDescent="0.3">
      <c r="A123" s="39"/>
      <c r="B123" s="32"/>
      <c r="C123" s="32"/>
      <c r="D123" s="40"/>
      <c r="E123" s="40"/>
      <c r="F123" s="40"/>
      <c r="G123" s="40"/>
      <c r="H123" s="40"/>
      <c r="I123" s="32"/>
      <c r="J123" s="32"/>
      <c r="K123" s="32"/>
      <c r="L123" s="32"/>
      <c r="M123" s="42"/>
      <c r="N123" s="6"/>
      <c r="O123" s="6"/>
      <c r="P123" s="6"/>
      <c r="Q123" s="43"/>
      <c r="R123" s="44"/>
    </row>
    <row r="124" spans="1:18" ht="30" hidden="1" customHeight="1" x14ac:dyDescent="0.3">
      <c r="A124" s="39"/>
      <c r="B124" s="32"/>
      <c r="C124" s="32"/>
      <c r="D124" s="9"/>
      <c r="E124" s="9"/>
      <c r="F124" s="9"/>
      <c r="G124" s="9"/>
      <c r="H124" s="9"/>
      <c r="I124" s="32"/>
      <c r="J124" s="32"/>
      <c r="K124" s="32"/>
      <c r="L124" s="32"/>
      <c r="M124" s="45"/>
      <c r="N124" s="46"/>
      <c r="O124" s="46"/>
      <c r="P124" s="46"/>
      <c r="Q124" s="47"/>
      <c r="R124" s="46"/>
    </row>
    <row r="125" spans="1:18" ht="30" hidden="1" customHeight="1" x14ac:dyDescent="0.3">
      <c r="A125" s="39"/>
      <c r="B125" s="32"/>
      <c r="C125" s="32"/>
      <c r="D125" s="9"/>
      <c r="E125" s="9"/>
      <c r="F125" s="9"/>
      <c r="G125" s="9"/>
      <c r="H125" s="9"/>
      <c r="I125" s="32"/>
      <c r="J125" s="32"/>
      <c r="K125" s="32"/>
      <c r="L125" s="32"/>
      <c r="M125" s="45"/>
      <c r="N125" s="46"/>
      <c r="O125" s="46"/>
      <c r="P125" s="46"/>
      <c r="Q125" s="47"/>
      <c r="R125" s="46"/>
    </row>
    <row r="126" spans="1:18" ht="30" hidden="1" customHeight="1" x14ac:dyDescent="0.3">
      <c r="A126" s="39"/>
      <c r="B126" s="32"/>
      <c r="C126" s="32"/>
      <c r="D126" s="9"/>
      <c r="E126" s="9"/>
      <c r="F126" s="9"/>
      <c r="G126" s="9"/>
      <c r="H126" s="9"/>
      <c r="I126" s="32"/>
      <c r="J126" s="32"/>
      <c r="K126" s="32"/>
      <c r="L126" s="32"/>
      <c r="M126" s="45"/>
      <c r="N126" s="46"/>
      <c r="O126" s="46"/>
      <c r="P126" s="46"/>
      <c r="Q126" s="47"/>
      <c r="R126" s="46"/>
    </row>
    <row r="127" spans="1:18" ht="30" hidden="1" customHeight="1" x14ac:dyDescent="0.3">
      <c r="A127" s="39"/>
      <c r="B127" s="32"/>
      <c r="C127" s="32"/>
      <c r="D127" s="48"/>
      <c r="E127" s="48"/>
      <c r="F127" s="48"/>
      <c r="G127" s="48"/>
      <c r="H127" s="48"/>
      <c r="I127" s="32"/>
      <c r="J127" s="32"/>
      <c r="K127" s="32"/>
      <c r="L127" s="32"/>
      <c r="M127" s="45"/>
      <c r="N127" s="46"/>
      <c r="O127" s="46"/>
      <c r="P127" s="46"/>
      <c r="Q127" s="47"/>
      <c r="R127" s="46"/>
    </row>
    <row r="128" spans="1:18" ht="30" hidden="1" customHeight="1" x14ac:dyDescent="0.3">
      <c r="A128" s="39"/>
      <c r="B128" s="32"/>
      <c r="C128" s="32"/>
      <c r="D128" s="9"/>
      <c r="E128" s="9"/>
      <c r="F128" s="9"/>
      <c r="G128" s="9"/>
      <c r="H128" s="9"/>
      <c r="I128" s="32"/>
      <c r="J128" s="32"/>
      <c r="K128" s="32"/>
      <c r="L128" s="32"/>
      <c r="M128" s="45"/>
      <c r="N128" s="46"/>
      <c r="O128" s="46"/>
      <c r="P128" s="46"/>
      <c r="Q128" s="47"/>
      <c r="R128" s="46"/>
    </row>
    <row r="129" spans="1:20" ht="30" hidden="1" customHeight="1" x14ac:dyDescent="0.3">
      <c r="A129" s="39"/>
      <c r="B129" s="32"/>
      <c r="C129" s="32"/>
      <c r="D129" s="9"/>
      <c r="E129" s="9"/>
      <c r="F129" s="9"/>
      <c r="G129" s="9"/>
      <c r="H129" s="9"/>
      <c r="I129" s="32"/>
      <c r="J129" s="32"/>
      <c r="K129" s="32"/>
      <c r="L129" s="32"/>
      <c r="M129" s="45"/>
      <c r="N129" s="46"/>
      <c r="O129" s="46"/>
      <c r="P129" s="46"/>
      <c r="Q129" s="47"/>
      <c r="R129" s="46"/>
    </row>
    <row r="130" spans="1:20" ht="30" hidden="1" customHeight="1" x14ac:dyDescent="0.3">
      <c r="A130" s="39"/>
      <c r="B130" s="32"/>
      <c r="C130" s="32"/>
      <c r="D130" s="9"/>
      <c r="E130" s="9"/>
      <c r="F130" s="9"/>
      <c r="G130" s="9"/>
      <c r="H130" s="9"/>
      <c r="I130" s="32"/>
      <c r="J130" s="32"/>
      <c r="K130" s="32"/>
      <c r="L130" s="32"/>
      <c r="M130" s="45"/>
      <c r="N130" s="46"/>
      <c r="O130" s="46"/>
      <c r="P130" s="46"/>
      <c r="Q130" s="47"/>
      <c r="R130" s="46"/>
    </row>
    <row r="131" spans="1:20" ht="30" hidden="1" customHeight="1" x14ac:dyDescent="0.3">
      <c r="A131" s="39"/>
      <c r="B131" s="32"/>
      <c r="C131" s="32"/>
      <c r="D131" s="9"/>
      <c r="E131" s="48"/>
      <c r="F131" s="48"/>
      <c r="G131" s="48"/>
      <c r="H131" s="48"/>
      <c r="I131" s="32"/>
      <c r="J131" s="32"/>
      <c r="K131" s="32"/>
      <c r="L131" s="32"/>
      <c r="M131" s="45"/>
      <c r="N131" s="46"/>
      <c r="O131" s="46"/>
      <c r="P131" s="46"/>
      <c r="Q131" s="47"/>
      <c r="R131" s="46"/>
    </row>
    <row r="132" spans="1:20" ht="30" hidden="1" customHeight="1" x14ac:dyDescent="0.3">
      <c r="A132" s="39"/>
      <c r="B132" s="32"/>
      <c r="C132" s="32"/>
      <c r="D132" s="9"/>
      <c r="E132" s="9"/>
      <c r="F132" s="9"/>
      <c r="G132" s="9"/>
      <c r="H132" s="9"/>
      <c r="I132" s="32"/>
      <c r="J132" s="32"/>
      <c r="K132" s="32"/>
      <c r="L132" s="32"/>
      <c r="M132" s="45"/>
      <c r="N132" s="46"/>
      <c r="O132" s="46"/>
      <c r="P132" s="46"/>
      <c r="Q132" s="47"/>
      <c r="R132" s="46"/>
    </row>
    <row r="133" spans="1:20" ht="30" hidden="1" customHeight="1" x14ac:dyDescent="0.3">
      <c r="A133" s="39"/>
      <c r="B133" s="32"/>
      <c r="C133" s="32"/>
      <c r="D133" s="9"/>
      <c r="E133" s="9"/>
      <c r="F133" s="9"/>
      <c r="G133" s="9"/>
      <c r="H133" s="9"/>
      <c r="I133" s="32"/>
      <c r="J133" s="32"/>
      <c r="K133" s="32"/>
      <c r="L133" s="32"/>
      <c r="M133" s="45"/>
      <c r="N133" s="46"/>
      <c r="O133" s="46"/>
      <c r="P133" s="46"/>
      <c r="Q133" s="47"/>
      <c r="R133" s="46"/>
    </row>
    <row r="134" spans="1:20" ht="30" hidden="1" customHeight="1" x14ac:dyDescent="0.3">
      <c r="A134" s="39"/>
      <c r="B134" s="32"/>
      <c r="C134" s="32"/>
      <c r="D134" s="49"/>
      <c r="E134" s="49"/>
      <c r="F134" s="49"/>
      <c r="G134" s="49"/>
      <c r="H134" s="49"/>
      <c r="I134" s="32"/>
      <c r="J134" s="32"/>
      <c r="K134" s="32"/>
      <c r="L134" s="32"/>
      <c r="M134" s="45"/>
      <c r="N134" s="46"/>
      <c r="O134" s="46"/>
      <c r="P134" s="46"/>
      <c r="Q134" s="47"/>
      <c r="R134" s="46"/>
    </row>
    <row r="135" spans="1:20" ht="60" hidden="1" customHeight="1" x14ac:dyDescent="0.3">
      <c r="A135" s="39"/>
      <c r="B135" s="32"/>
      <c r="C135" s="32"/>
      <c r="D135" s="9"/>
      <c r="E135" s="9"/>
      <c r="F135" s="9"/>
      <c r="G135" s="9"/>
      <c r="H135" s="9"/>
      <c r="I135" s="32"/>
      <c r="J135" s="32"/>
      <c r="K135" s="32"/>
      <c r="L135" s="32"/>
      <c r="M135" s="45"/>
      <c r="N135" s="46"/>
      <c r="O135" s="46"/>
      <c r="P135" s="46"/>
      <c r="Q135" s="47"/>
      <c r="R135" s="46"/>
      <c r="S135" s="5"/>
      <c r="T135" s="5"/>
    </row>
    <row r="136" spans="1:20" ht="60" hidden="1" customHeight="1" x14ac:dyDescent="0.3">
      <c r="A136" s="39"/>
      <c r="B136" s="32"/>
      <c r="C136" s="32"/>
      <c r="D136" s="48"/>
      <c r="E136" s="48"/>
      <c r="F136" s="48"/>
      <c r="G136" s="48"/>
      <c r="H136" s="48"/>
      <c r="I136" s="32"/>
      <c r="J136" s="32"/>
      <c r="K136" s="32"/>
      <c r="L136" s="32"/>
      <c r="M136" s="45"/>
      <c r="N136" s="46"/>
      <c r="O136" s="46"/>
      <c r="P136" s="46"/>
      <c r="Q136" s="47"/>
      <c r="R136" s="46"/>
      <c r="S136" s="4"/>
      <c r="T136" s="4"/>
    </row>
    <row r="137" spans="1:20" ht="15" hidden="1" customHeight="1" x14ac:dyDescent="0.3">
      <c r="A137" s="39"/>
      <c r="B137" s="32"/>
      <c r="C137" s="32"/>
      <c r="D137" s="48"/>
      <c r="E137" s="48"/>
      <c r="F137" s="48"/>
      <c r="G137" s="48"/>
      <c r="H137" s="48"/>
      <c r="I137" s="32"/>
      <c r="J137" s="32"/>
      <c r="K137" s="32"/>
      <c r="L137" s="32"/>
      <c r="M137" s="45"/>
      <c r="N137" s="46"/>
      <c r="O137" s="46"/>
      <c r="P137" s="46"/>
      <c r="Q137" s="47"/>
      <c r="R137" s="46"/>
    </row>
    <row r="138" spans="1:20" ht="30" hidden="1" customHeight="1" x14ac:dyDescent="0.3">
      <c r="A138" s="39"/>
      <c r="B138" s="32"/>
      <c r="C138" s="32"/>
      <c r="D138" s="49"/>
      <c r="E138" s="49"/>
      <c r="F138" s="49"/>
      <c r="G138" s="49"/>
      <c r="H138" s="49"/>
      <c r="I138" s="32"/>
      <c r="J138" s="32"/>
      <c r="K138" s="32"/>
      <c r="L138" s="32"/>
      <c r="M138" s="45"/>
      <c r="N138" s="46"/>
      <c r="O138" s="46"/>
      <c r="P138" s="46"/>
      <c r="Q138" s="47"/>
      <c r="R138" s="46"/>
    </row>
    <row r="139" spans="1:20" ht="18" hidden="1" x14ac:dyDescent="0.3">
      <c r="A139" s="39"/>
      <c r="B139" s="32"/>
      <c r="C139" s="32"/>
      <c r="D139" s="49"/>
      <c r="E139" s="49"/>
      <c r="F139" s="49"/>
      <c r="G139" s="49"/>
      <c r="H139" s="49"/>
      <c r="I139" s="53"/>
      <c r="J139" s="32"/>
      <c r="K139" s="32"/>
      <c r="L139" s="32"/>
      <c r="M139" s="45"/>
      <c r="N139" s="46"/>
      <c r="O139" s="46"/>
      <c r="P139" s="46"/>
      <c r="Q139" s="47"/>
      <c r="R139" s="46"/>
    </row>
    <row r="140" spans="1:20" ht="31.2" hidden="1" x14ac:dyDescent="0.3">
      <c r="A140" s="39"/>
      <c r="B140" s="32"/>
      <c r="C140" s="32"/>
      <c r="D140" s="49"/>
      <c r="E140" s="49"/>
      <c r="F140" s="49"/>
      <c r="G140" s="49"/>
      <c r="H140" s="49"/>
      <c r="I140" s="53"/>
      <c r="J140" s="32"/>
      <c r="K140" s="32"/>
      <c r="L140" s="32"/>
      <c r="M140" s="54"/>
      <c r="N140" s="55"/>
      <c r="O140" s="55"/>
      <c r="P140" s="55"/>
      <c r="Q140" s="56"/>
      <c r="R140" s="55"/>
    </row>
    <row r="141" spans="1:20" ht="14.4" hidden="1" x14ac:dyDescent="0.3">
      <c r="A141" s="50"/>
      <c r="B141" s="51"/>
      <c r="C141" s="51"/>
      <c r="D141" s="51"/>
      <c r="E141" s="51"/>
      <c r="F141" s="51"/>
      <c r="G141" s="51"/>
      <c r="H141" s="51"/>
      <c r="I141" s="51"/>
      <c r="J141" s="51"/>
      <c r="K141" s="51"/>
      <c r="L141" s="51"/>
      <c r="M141" s="51"/>
      <c r="N141" s="51"/>
      <c r="O141" s="51"/>
      <c r="P141" s="51"/>
      <c r="Q141" s="51"/>
      <c r="R141" s="51"/>
    </row>
    <row r="142" spans="1:20" ht="14.4" hidden="1" x14ac:dyDescent="0.3">
      <c r="A142" s="52"/>
      <c r="B142" s="11"/>
      <c r="C142" s="11"/>
      <c r="D142" s="11"/>
      <c r="E142" s="11"/>
      <c r="F142" s="11"/>
      <c r="G142" s="11"/>
      <c r="H142" s="11"/>
      <c r="I142" s="11"/>
      <c r="J142" s="11"/>
      <c r="K142" s="11"/>
      <c r="L142" s="11"/>
      <c r="M142" s="11"/>
      <c r="N142" s="11"/>
      <c r="O142" s="11"/>
      <c r="P142" s="11"/>
      <c r="Q142" s="11"/>
      <c r="R142" s="52"/>
    </row>
    <row r="143" spans="1:20" ht="14.4" hidden="1" x14ac:dyDescent="0.3">
      <c r="A143" s="125"/>
      <c r="B143" s="125"/>
      <c r="C143" s="125"/>
      <c r="D143" s="125"/>
      <c r="E143" s="125"/>
      <c r="F143" s="125"/>
      <c r="G143" s="125"/>
      <c r="H143" s="125"/>
      <c r="I143" s="125"/>
      <c r="J143" s="125"/>
      <c r="K143" s="125"/>
      <c r="L143" s="125"/>
      <c r="M143" s="125"/>
      <c r="N143" s="125"/>
      <c r="O143" s="125"/>
      <c r="P143" s="125"/>
      <c r="Q143" s="125"/>
      <c r="R143" s="125"/>
    </row>
    <row r="144" spans="1:20" ht="14.4" hidden="1" x14ac:dyDescent="0.3">
      <c r="A144" s="125"/>
      <c r="B144" s="125"/>
      <c r="C144" s="125"/>
      <c r="D144" s="125"/>
      <c r="E144" s="125"/>
      <c r="F144" s="125"/>
      <c r="G144" s="125"/>
      <c r="H144" s="125"/>
      <c r="I144" s="125"/>
      <c r="J144" s="125"/>
      <c r="K144" s="125"/>
      <c r="L144" s="125"/>
      <c r="M144" s="125"/>
      <c r="N144" s="125"/>
      <c r="O144" s="125"/>
      <c r="P144" s="125"/>
      <c r="Q144" s="125"/>
      <c r="R144" s="125"/>
    </row>
    <row r="145" spans="1:18" ht="14.4" hidden="1" x14ac:dyDescent="0.3">
      <c r="A145" s="125"/>
      <c r="B145" s="125"/>
      <c r="C145" s="125"/>
      <c r="D145" s="125"/>
      <c r="E145" s="125"/>
      <c r="F145" s="125"/>
      <c r="G145" s="125"/>
      <c r="H145" s="125"/>
      <c r="I145" s="125"/>
      <c r="J145" s="125"/>
      <c r="K145" s="125"/>
      <c r="L145" s="125"/>
      <c r="M145" s="125"/>
      <c r="N145" s="125"/>
      <c r="O145" s="125"/>
      <c r="P145" s="125"/>
      <c r="Q145" s="125"/>
      <c r="R145" s="125"/>
    </row>
    <row r="146" spans="1:18" ht="14.4" hidden="1" x14ac:dyDescent="0.3">
      <c r="A146" s="125"/>
      <c r="B146" s="125"/>
      <c r="C146" s="125"/>
      <c r="D146" s="125"/>
      <c r="E146" s="125"/>
      <c r="F146" s="125"/>
      <c r="G146" s="125"/>
      <c r="H146" s="125"/>
      <c r="I146" s="125"/>
      <c r="J146" s="125"/>
      <c r="K146" s="125"/>
      <c r="L146" s="125"/>
      <c r="M146" s="125"/>
      <c r="N146" s="125"/>
      <c r="O146" s="125"/>
      <c r="P146" s="125"/>
      <c r="Q146" s="125"/>
      <c r="R146" s="125"/>
    </row>
    <row r="147" spans="1:18" ht="14.4" hidden="1" x14ac:dyDescent="0.3"/>
    <row r="148" spans="1:18" ht="14.4" hidden="1" x14ac:dyDescent="0.3"/>
    <row r="149" spans="1:18" ht="14.4" hidden="1" x14ac:dyDescent="0.3"/>
    <row r="154" spans="1:18" ht="15" customHeight="1" x14ac:dyDescent="0.3"/>
  </sheetData>
  <mergeCells count="145">
    <mergeCell ref="A10:L10"/>
    <mergeCell ref="M10:R10"/>
    <mergeCell ref="A11:R11"/>
    <mergeCell ref="A12:L12"/>
    <mergeCell ref="M12:P12"/>
    <mergeCell ref="Q12:R12"/>
    <mergeCell ref="E2:N7"/>
    <mergeCell ref="O3:R5"/>
    <mergeCell ref="O6:R7"/>
    <mergeCell ref="A8:D8"/>
    <mergeCell ref="F8:R8"/>
    <mergeCell ref="A9:L9"/>
    <mergeCell ref="M9:R9"/>
    <mergeCell ref="A16:L16"/>
    <mergeCell ref="M16:P16"/>
    <mergeCell ref="Q16:R16"/>
    <mergeCell ref="A17:L17"/>
    <mergeCell ref="M17:P17"/>
    <mergeCell ref="Q17:R17"/>
    <mergeCell ref="A13:R13"/>
    <mergeCell ref="A14:L14"/>
    <mergeCell ref="M14:P14"/>
    <mergeCell ref="Q14:R14"/>
    <mergeCell ref="A15:L15"/>
    <mergeCell ref="M15:P15"/>
    <mergeCell ref="Q15:R15"/>
    <mergeCell ref="A20:L20"/>
    <mergeCell ref="M20:P20"/>
    <mergeCell ref="Q20:R20"/>
    <mergeCell ref="A21:L21"/>
    <mergeCell ref="M21:P21"/>
    <mergeCell ref="Q21:R21"/>
    <mergeCell ref="A18:L18"/>
    <mergeCell ref="M18:P18"/>
    <mergeCell ref="Q18:R18"/>
    <mergeCell ref="A19:L19"/>
    <mergeCell ref="M19:P19"/>
    <mergeCell ref="Q19:R19"/>
    <mergeCell ref="A24:L24"/>
    <mergeCell ref="M24:P24"/>
    <mergeCell ref="Q24:R24"/>
    <mergeCell ref="A25:L25"/>
    <mergeCell ref="M25:P25"/>
    <mergeCell ref="Q25:R25"/>
    <mergeCell ref="A22:L22"/>
    <mergeCell ref="M22:P22"/>
    <mergeCell ref="Q22:R22"/>
    <mergeCell ref="A23:L23"/>
    <mergeCell ref="M23:P23"/>
    <mergeCell ref="Q23:R23"/>
    <mergeCell ref="A28:L28"/>
    <mergeCell ref="M28:P28"/>
    <mergeCell ref="Q28:R28"/>
    <mergeCell ref="A29:R30"/>
    <mergeCell ref="A31:R31"/>
    <mergeCell ref="A32:R33"/>
    <mergeCell ref="A26:L26"/>
    <mergeCell ref="M26:P26"/>
    <mergeCell ref="Q26:R26"/>
    <mergeCell ref="A27:L27"/>
    <mergeCell ref="M27:P27"/>
    <mergeCell ref="Q27:R27"/>
    <mergeCell ref="A38:P38"/>
    <mergeCell ref="Q38:R38"/>
    <mergeCell ref="A39:P39"/>
    <mergeCell ref="Q39:R39"/>
    <mergeCell ref="A40:R40"/>
    <mergeCell ref="A41:Q41"/>
    <mergeCell ref="A34:R34"/>
    <mergeCell ref="A35:P35"/>
    <mergeCell ref="Q35:R35"/>
    <mergeCell ref="A36:P36"/>
    <mergeCell ref="Q36:R36"/>
    <mergeCell ref="A37:P37"/>
    <mergeCell ref="Q37:R37"/>
    <mergeCell ref="A50:L50"/>
    <mergeCell ref="M50:R50"/>
    <mergeCell ref="A51:R51"/>
    <mergeCell ref="A52:E52"/>
    <mergeCell ref="F52:L52"/>
    <mergeCell ref="M52:P52"/>
    <mergeCell ref="Q52:R52"/>
    <mergeCell ref="E42:N47"/>
    <mergeCell ref="O43:R45"/>
    <mergeCell ref="O46:R47"/>
    <mergeCell ref="A48:D48"/>
    <mergeCell ref="F48:R48"/>
    <mergeCell ref="A49:L49"/>
    <mergeCell ref="M49:R49"/>
    <mergeCell ref="A55:E55"/>
    <mergeCell ref="F55:L55"/>
    <mergeCell ref="M55:P55"/>
    <mergeCell ref="Q55:R55"/>
    <mergeCell ref="A56:E56"/>
    <mergeCell ref="F56:L56"/>
    <mergeCell ref="M56:P56"/>
    <mergeCell ref="Q56:R56"/>
    <mergeCell ref="A53:E53"/>
    <mergeCell ref="F53:L53"/>
    <mergeCell ref="M53:P53"/>
    <mergeCell ref="Q53:R53"/>
    <mergeCell ref="A54:E54"/>
    <mergeCell ref="F54:L54"/>
    <mergeCell ref="M54:P54"/>
    <mergeCell ref="Q54:R54"/>
    <mergeCell ref="A59:E59"/>
    <mergeCell ref="F59:L59"/>
    <mergeCell ref="M59:P59"/>
    <mergeCell ref="Q59:R59"/>
    <mergeCell ref="A60:E60"/>
    <mergeCell ref="F60:L60"/>
    <mergeCell ref="M60:P60"/>
    <mergeCell ref="Q60:R60"/>
    <mergeCell ref="A57:E57"/>
    <mergeCell ref="F57:L57"/>
    <mergeCell ref="M57:P57"/>
    <mergeCell ref="Q57:R57"/>
    <mergeCell ref="A58:E58"/>
    <mergeCell ref="F58:L58"/>
    <mergeCell ref="M58:P58"/>
    <mergeCell ref="Q58:R58"/>
    <mergeCell ref="A63:R63"/>
    <mergeCell ref="A64:L64"/>
    <mergeCell ref="M64:P64"/>
    <mergeCell ref="Q64:R64"/>
    <mergeCell ref="A65:L65"/>
    <mergeCell ref="M65:P65"/>
    <mergeCell ref="Q65:R65"/>
    <mergeCell ref="A61:E61"/>
    <mergeCell ref="F61:L61"/>
    <mergeCell ref="M61:P61"/>
    <mergeCell ref="Q61:R61"/>
    <mergeCell ref="A62:E62"/>
    <mergeCell ref="F62:L62"/>
    <mergeCell ref="M62:P62"/>
    <mergeCell ref="Q62:R62"/>
    <mergeCell ref="A68:R68"/>
    <mergeCell ref="A69:R69"/>
    <mergeCell ref="A70:Q70"/>
    <mergeCell ref="A66:L66"/>
    <mergeCell ref="M66:P66"/>
    <mergeCell ref="Q66:R66"/>
    <mergeCell ref="A67:L67"/>
    <mergeCell ref="M67:P67"/>
    <mergeCell ref="Q67:R67"/>
  </mergeCells>
  <conditionalFormatting sqref="M54:R54 M59:R59 M62:R62">
    <cfRule type="cellIs" dxfId="9" priority="5" operator="equal">
      <formula>0</formula>
    </cfRule>
  </conditionalFormatting>
  <conditionalFormatting sqref="M64:R64">
    <cfRule type="cellIs" dxfId="8" priority="3" operator="equal">
      <formula>0</formula>
    </cfRule>
  </conditionalFormatting>
  <conditionalFormatting sqref="M67:P67">
    <cfRule type="cellIs" dxfId="7" priority="2" operator="equal">
      <formula>0</formula>
    </cfRule>
  </conditionalFormatting>
  <conditionalFormatting sqref="Q67:R67">
    <cfRule type="cellIs" dxfId="6" priority="1" operator="equal">
      <formula>0</formula>
    </cfRule>
  </conditionalFormatting>
  <dataValidations count="1">
    <dataValidation type="list" allowBlank="1" showInputMessage="1" showErrorMessage="1" sqref="I75 I116" xr:uid="{00000000-0002-0000-0400-000000000000}">
      <formula1>$Z$3:$Z$10</formula1>
    </dataValidation>
  </dataValidations>
  <printOptions horizontalCentered="1"/>
  <pageMargins left="0.4" right="0.4" top="0.4" bottom="0.4" header="0" footer="0"/>
  <pageSetup scale="75" fitToHeight="2" orientation="portrait" r:id="rId1"/>
  <rowBreaks count="1" manualBreakCount="1">
    <brk id="41"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R58"/>
  <sheetViews>
    <sheetView showGridLines="0" zoomScaleNormal="100" workbookViewId="0">
      <selection activeCell="A37" sqref="A37:B37"/>
    </sheetView>
  </sheetViews>
  <sheetFormatPr defaultColWidth="0" defaultRowHeight="14.4" zeroHeight="1" x14ac:dyDescent="0.3"/>
  <cols>
    <col min="1" max="1" width="6.6640625" customWidth="1"/>
    <col min="2" max="2" width="5.6640625" customWidth="1"/>
    <col min="3" max="3" width="4.6640625" customWidth="1"/>
    <col min="4" max="4" width="3.6640625" customWidth="1"/>
    <col min="5" max="5" width="15.6640625" customWidth="1"/>
    <col min="6" max="7" width="3.6640625" customWidth="1"/>
    <col min="8" max="8" width="8.6640625" customWidth="1"/>
    <col min="9" max="9" width="4.6640625" customWidth="1"/>
    <col min="10" max="12" width="3.6640625" customWidth="1"/>
    <col min="13" max="13" width="15.6640625" customWidth="1"/>
    <col min="14" max="14" width="5.6640625" customWidth="1"/>
    <col min="15" max="15" width="4.6640625" customWidth="1"/>
    <col min="16" max="16" width="6.6640625" customWidth="1"/>
    <col min="17" max="18" width="15.6640625" customWidth="1"/>
    <col min="19" max="19" width="1.5546875" customWidth="1"/>
  </cols>
  <sheetData>
    <row r="1" spans="1:18" x14ac:dyDescent="0.3"/>
    <row r="2" spans="1:18" s="60" customFormat="1" ht="21" x14ac:dyDescent="0.3">
      <c r="A2" s="65"/>
      <c r="B2" s="66"/>
      <c r="C2" s="66"/>
      <c r="D2" s="66"/>
      <c r="E2" s="375" t="s">
        <v>90</v>
      </c>
      <c r="F2" s="376"/>
      <c r="G2" s="376"/>
      <c r="H2" s="376"/>
      <c r="I2" s="376"/>
      <c r="J2" s="376"/>
      <c r="K2" s="376"/>
      <c r="L2" s="376"/>
      <c r="M2" s="376"/>
      <c r="N2" s="376"/>
      <c r="O2" s="72"/>
      <c r="P2" s="72"/>
      <c r="Q2" s="72"/>
      <c r="R2" s="73"/>
    </row>
    <row r="3" spans="1:18" s="60" customFormat="1" ht="22.5" customHeight="1" x14ac:dyDescent="0.3">
      <c r="A3" s="67"/>
      <c r="B3" s="68"/>
      <c r="C3" s="68"/>
      <c r="D3" s="68"/>
      <c r="E3" s="377"/>
      <c r="F3" s="377"/>
      <c r="G3" s="377"/>
      <c r="H3" s="377"/>
      <c r="I3" s="377"/>
      <c r="J3" s="377"/>
      <c r="K3" s="377"/>
      <c r="L3" s="377"/>
      <c r="M3" s="377"/>
      <c r="N3" s="377"/>
      <c r="O3" s="452" t="s">
        <v>93</v>
      </c>
      <c r="P3" s="379"/>
      <c r="Q3" s="379"/>
      <c r="R3" s="380"/>
    </row>
    <row r="4" spans="1:18" s="60" customFormat="1" ht="15" customHeight="1" x14ac:dyDescent="0.3">
      <c r="A4" s="67"/>
      <c r="B4" s="68"/>
      <c r="C4" s="68"/>
      <c r="D4" s="68"/>
      <c r="E4" s="377"/>
      <c r="F4" s="377"/>
      <c r="G4" s="377"/>
      <c r="H4" s="377"/>
      <c r="I4" s="377"/>
      <c r="J4" s="377"/>
      <c r="K4" s="377"/>
      <c r="L4" s="377"/>
      <c r="M4" s="377"/>
      <c r="N4" s="377"/>
      <c r="O4" s="381"/>
      <c r="P4" s="381"/>
      <c r="Q4" s="381"/>
      <c r="R4" s="380"/>
    </row>
    <row r="5" spans="1:18" s="60" customFormat="1" ht="15" customHeight="1" x14ac:dyDescent="0.3">
      <c r="A5" s="67"/>
      <c r="B5" s="68"/>
      <c r="C5" s="68"/>
      <c r="D5" s="68"/>
      <c r="E5" s="377"/>
      <c r="F5" s="377"/>
      <c r="G5" s="377"/>
      <c r="H5" s="377"/>
      <c r="I5" s="377"/>
      <c r="J5" s="377"/>
      <c r="K5" s="377"/>
      <c r="L5" s="377"/>
      <c r="M5" s="377"/>
      <c r="N5" s="377"/>
      <c r="O5" s="381"/>
      <c r="P5" s="381"/>
      <c r="Q5" s="381"/>
      <c r="R5" s="380"/>
    </row>
    <row r="6" spans="1:18" s="60" customFormat="1" ht="15" customHeight="1" x14ac:dyDescent="0.3">
      <c r="A6" s="67"/>
      <c r="B6" s="68"/>
      <c r="C6" s="69" t="s">
        <v>88</v>
      </c>
      <c r="D6" s="70"/>
      <c r="E6" s="377"/>
      <c r="F6" s="377"/>
      <c r="G6" s="377"/>
      <c r="H6" s="377"/>
      <c r="I6" s="377"/>
      <c r="J6" s="377"/>
      <c r="K6" s="377"/>
      <c r="L6" s="377"/>
      <c r="M6" s="377"/>
      <c r="N6" s="377"/>
      <c r="O6" s="379"/>
      <c r="P6" s="379"/>
      <c r="Q6" s="379"/>
      <c r="R6" s="380"/>
    </row>
    <row r="7" spans="1:18" s="60" customFormat="1" ht="15.75" customHeight="1" x14ac:dyDescent="0.3">
      <c r="A7" s="67"/>
      <c r="B7" s="61"/>
      <c r="C7" s="61"/>
      <c r="D7" s="61"/>
      <c r="E7" s="378"/>
      <c r="F7" s="378"/>
      <c r="G7" s="378"/>
      <c r="H7" s="378"/>
      <c r="I7" s="378"/>
      <c r="J7" s="378"/>
      <c r="K7" s="378"/>
      <c r="L7" s="378"/>
      <c r="M7" s="378"/>
      <c r="N7" s="378"/>
      <c r="O7" s="381"/>
      <c r="P7" s="381"/>
      <c r="Q7" s="381"/>
      <c r="R7" s="380"/>
    </row>
    <row r="8" spans="1:18" s="60" customFormat="1" ht="23.4" x14ac:dyDescent="0.45">
      <c r="A8" s="382" t="s">
        <v>89</v>
      </c>
      <c r="B8" s="383"/>
      <c r="C8" s="383"/>
      <c r="D8" s="383"/>
      <c r="E8" s="166">
        <f>'Schedule 2'!$E$8</f>
        <v>2024</v>
      </c>
      <c r="F8" s="407" t="s">
        <v>12</v>
      </c>
      <c r="G8" s="408"/>
      <c r="H8" s="408"/>
      <c r="I8" s="408"/>
      <c r="J8" s="408"/>
      <c r="K8" s="408"/>
      <c r="L8" s="408"/>
      <c r="M8" s="408"/>
      <c r="N8" s="408"/>
      <c r="O8" s="408"/>
      <c r="P8" s="408"/>
      <c r="Q8" s="408"/>
      <c r="R8" s="409"/>
    </row>
    <row r="9" spans="1:18" s="60" customFormat="1" ht="18" customHeight="1" x14ac:dyDescent="0.3">
      <c r="A9" s="370" t="s">
        <v>1</v>
      </c>
      <c r="B9" s="371"/>
      <c r="C9" s="371"/>
      <c r="D9" s="371"/>
      <c r="E9" s="371"/>
      <c r="F9" s="371"/>
      <c r="G9" s="372"/>
      <c r="H9" s="372"/>
      <c r="I9" s="371"/>
      <c r="J9" s="371"/>
      <c r="K9" s="371"/>
      <c r="L9" s="373"/>
      <c r="M9" s="374" t="s">
        <v>0</v>
      </c>
      <c r="N9" s="200"/>
      <c r="O9" s="200"/>
      <c r="P9" s="200"/>
      <c r="Q9" s="200"/>
      <c r="R9" s="201"/>
    </row>
    <row r="10" spans="1:18" s="60" customFormat="1" ht="30" customHeight="1" x14ac:dyDescent="0.3">
      <c r="A10" s="410" t="str">
        <f>IF('Schedule 2'!$A$10="","",'Schedule 2'!$A$10)</f>
        <v/>
      </c>
      <c r="B10" s="411"/>
      <c r="C10" s="411"/>
      <c r="D10" s="411"/>
      <c r="E10" s="411"/>
      <c r="F10" s="411"/>
      <c r="G10" s="411"/>
      <c r="H10" s="411"/>
      <c r="I10" s="411"/>
      <c r="J10" s="411"/>
      <c r="K10" s="411"/>
      <c r="L10" s="412"/>
      <c r="M10" s="364" t="str">
        <f>IF('Schedule 2'!$M$10="","",'Schedule 2'!$M$10)</f>
        <v/>
      </c>
      <c r="N10" s="306"/>
      <c r="O10" s="306"/>
      <c r="P10" s="306"/>
      <c r="Q10" s="306"/>
      <c r="R10" s="308"/>
    </row>
    <row r="11" spans="1:18" s="60" customFormat="1" ht="18" customHeight="1" x14ac:dyDescent="0.3">
      <c r="A11" s="365"/>
      <c r="B11" s="366"/>
      <c r="C11" s="366"/>
      <c r="D11" s="366"/>
      <c r="E11" s="366"/>
      <c r="F11" s="366"/>
      <c r="G11" s="366"/>
      <c r="H11" s="366"/>
      <c r="I11" s="366"/>
      <c r="J11" s="366"/>
      <c r="K11" s="366"/>
      <c r="L11" s="366"/>
      <c r="M11" s="366"/>
      <c r="N11" s="366"/>
      <c r="O11" s="366"/>
      <c r="P11" s="366"/>
      <c r="Q11" s="366"/>
      <c r="R11" s="367"/>
    </row>
    <row r="12" spans="1:18" ht="60" customHeight="1" x14ac:dyDescent="0.3">
      <c r="A12" s="78" t="s">
        <v>3</v>
      </c>
      <c r="B12" s="523" t="s">
        <v>13</v>
      </c>
      <c r="C12" s="524"/>
      <c r="D12" s="525"/>
      <c r="E12" s="79" t="s">
        <v>14</v>
      </c>
      <c r="F12" s="526" t="s">
        <v>15</v>
      </c>
      <c r="G12" s="527"/>
      <c r="H12" s="532" t="s">
        <v>16</v>
      </c>
      <c r="I12" s="529"/>
      <c r="J12" s="530" t="s">
        <v>283</v>
      </c>
      <c r="K12" s="530"/>
      <c r="L12" s="531"/>
      <c r="M12" s="79" t="s">
        <v>17</v>
      </c>
      <c r="N12" s="532" t="s">
        <v>18</v>
      </c>
      <c r="O12" s="533"/>
      <c r="P12" s="534"/>
      <c r="Q12" s="79" t="s">
        <v>19</v>
      </c>
      <c r="R12" s="79" t="s">
        <v>94</v>
      </c>
    </row>
    <row r="13" spans="1:18" ht="30" customHeight="1" x14ac:dyDescent="0.3">
      <c r="A13" s="80" t="s">
        <v>86</v>
      </c>
      <c r="B13" s="511"/>
      <c r="C13" s="512"/>
      <c r="D13" s="513"/>
      <c r="E13" s="88"/>
      <c r="F13" s="514"/>
      <c r="G13" s="515"/>
      <c r="H13" s="516"/>
      <c r="I13" s="517"/>
      <c r="J13" s="518"/>
      <c r="K13" s="519"/>
      <c r="L13" s="520"/>
      <c r="M13" s="77"/>
      <c r="N13" s="516"/>
      <c r="O13" s="521"/>
      <c r="P13" s="522"/>
      <c r="Q13" s="84"/>
      <c r="R13" s="84"/>
    </row>
    <row r="14" spans="1:18" ht="30" customHeight="1" x14ac:dyDescent="0.3">
      <c r="A14" s="80" t="s">
        <v>85</v>
      </c>
      <c r="B14" s="493"/>
      <c r="C14" s="494"/>
      <c r="D14" s="494"/>
      <c r="E14" s="89"/>
      <c r="F14" s="495"/>
      <c r="G14" s="496"/>
      <c r="H14" s="497"/>
      <c r="I14" s="497"/>
      <c r="J14" s="498"/>
      <c r="K14" s="498"/>
      <c r="L14" s="498"/>
      <c r="M14" s="58"/>
      <c r="N14" s="497"/>
      <c r="O14" s="499"/>
      <c r="P14" s="499"/>
      <c r="Q14" s="85"/>
      <c r="R14" s="85"/>
    </row>
    <row r="15" spans="1:18" ht="30" customHeight="1" x14ac:dyDescent="0.3">
      <c r="A15" s="80" t="s">
        <v>84</v>
      </c>
      <c r="B15" s="493"/>
      <c r="C15" s="494"/>
      <c r="D15" s="494"/>
      <c r="E15" s="89"/>
      <c r="F15" s="495"/>
      <c r="G15" s="496"/>
      <c r="H15" s="497"/>
      <c r="I15" s="497"/>
      <c r="J15" s="498"/>
      <c r="K15" s="498"/>
      <c r="L15" s="498"/>
      <c r="M15" s="58"/>
      <c r="N15" s="497"/>
      <c r="O15" s="499"/>
      <c r="P15" s="499"/>
      <c r="Q15" s="85"/>
      <c r="R15" s="85"/>
    </row>
    <row r="16" spans="1:18" ht="30" customHeight="1" x14ac:dyDescent="0.3">
      <c r="A16" s="80" t="s">
        <v>83</v>
      </c>
      <c r="B16" s="493"/>
      <c r="C16" s="494"/>
      <c r="D16" s="494"/>
      <c r="E16" s="89"/>
      <c r="F16" s="495"/>
      <c r="G16" s="496"/>
      <c r="H16" s="497"/>
      <c r="I16" s="497"/>
      <c r="J16" s="498"/>
      <c r="K16" s="498"/>
      <c r="L16" s="498"/>
      <c r="M16" s="58"/>
      <c r="N16" s="497"/>
      <c r="O16" s="499"/>
      <c r="P16" s="499"/>
      <c r="Q16" s="85"/>
      <c r="R16" s="85"/>
    </row>
    <row r="17" spans="1:18" ht="30" customHeight="1" x14ac:dyDescent="0.3">
      <c r="A17" s="80" t="s">
        <v>82</v>
      </c>
      <c r="B17" s="493"/>
      <c r="C17" s="494"/>
      <c r="D17" s="494"/>
      <c r="E17" s="89"/>
      <c r="F17" s="495"/>
      <c r="G17" s="496"/>
      <c r="H17" s="497"/>
      <c r="I17" s="497"/>
      <c r="J17" s="498"/>
      <c r="K17" s="498"/>
      <c r="L17" s="498"/>
      <c r="M17" s="58"/>
      <c r="N17" s="497"/>
      <c r="O17" s="499"/>
      <c r="P17" s="499"/>
      <c r="Q17" s="85"/>
      <c r="R17" s="85"/>
    </row>
    <row r="18" spans="1:18" ht="30" customHeight="1" x14ac:dyDescent="0.3">
      <c r="A18" s="80" t="s">
        <v>81</v>
      </c>
      <c r="B18" s="493"/>
      <c r="C18" s="494"/>
      <c r="D18" s="494"/>
      <c r="E18" s="89"/>
      <c r="F18" s="495"/>
      <c r="G18" s="496"/>
      <c r="H18" s="497"/>
      <c r="I18" s="497"/>
      <c r="J18" s="498"/>
      <c r="K18" s="498"/>
      <c r="L18" s="498"/>
      <c r="M18" s="58"/>
      <c r="N18" s="497"/>
      <c r="O18" s="499"/>
      <c r="P18" s="499"/>
      <c r="Q18" s="85"/>
      <c r="R18" s="85"/>
    </row>
    <row r="19" spans="1:18" ht="30" customHeight="1" x14ac:dyDescent="0.3">
      <c r="A19" s="80" t="s">
        <v>80</v>
      </c>
      <c r="B19" s="493"/>
      <c r="C19" s="494"/>
      <c r="D19" s="494"/>
      <c r="E19" s="89"/>
      <c r="F19" s="495"/>
      <c r="G19" s="496"/>
      <c r="H19" s="497"/>
      <c r="I19" s="497"/>
      <c r="J19" s="498"/>
      <c r="K19" s="498"/>
      <c r="L19" s="498"/>
      <c r="M19" s="58"/>
      <c r="N19" s="497"/>
      <c r="O19" s="499"/>
      <c r="P19" s="499"/>
      <c r="Q19" s="85"/>
      <c r="R19" s="85"/>
    </row>
    <row r="20" spans="1:18" ht="30" customHeight="1" x14ac:dyDescent="0.3">
      <c r="A20" s="80" t="s">
        <v>79</v>
      </c>
      <c r="B20" s="493"/>
      <c r="C20" s="494"/>
      <c r="D20" s="494"/>
      <c r="E20" s="89"/>
      <c r="F20" s="495"/>
      <c r="G20" s="496"/>
      <c r="H20" s="497"/>
      <c r="I20" s="497"/>
      <c r="J20" s="498"/>
      <c r="K20" s="498"/>
      <c r="L20" s="498"/>
      <c r="M20" s="58"/>
      <c r="N20" s="497"/>
      <c r="O20" s="499"/>
      <c r="P20" s="499"/>
      <c r="Q20" s="85"/>
      <c r="R20" s="85"/>
    </row>
    <row r="21" spans="1:18" ht="30" customHeight="1" x14ac:dyDescent="0.3">
      <c r="A21" s="80" t="s">
        <v>78</v>
      </c>
      <c r="B21" s="493"/>
      <c r="C21" s="494"/>
      <c r="D21" s="494"/>
      <c r="E21" s="89"/>
      <c r="F21" s="495"/>
      <c r="G21" s="496"/>
      <c r="H21" s="497"/>
      <c r="I21" s="497"/>
      <c r="J21" s="498"/>
      <c r="K21" s="498"/>
      <c r="L21" s="498"/>
      <c r="M21" s="58"/>
      <c r="N21" s="497"/>
      <c r="O21" s="499"/>
      <c r="P21" s="499"/>
      <c r="Q21" s="85"/>
      <c r="R21" s="85"/>
    </row>
    <row r="22" spans="1:18" ht="30" customHeight="1" x14ac:dyDescent="0.3">
      <c r="A22" s="80" t="s">
        <v>77</v>
      </c>
      <c r="B22" s="486"/>
      <c r="C22" s="487"/>
      <c r="D22" s="487"/>
      <c r="E22" s="90"/>
      <c r="F22" s="488"/>
      <c r="G22" s="489"/>
      <c r="H22" s="490"/>
      <c r="I22" s="490"/>
      <c r="J22" s="491"/>
      <c r="K22" s="491"/>
      <c r="L22" s="491"/>
      <c r="M22" s="81"/>
      <c r="N22" s="490"/>
      <c r="O22" s="492"/>
      <c r="P22" s="492"/>
      <c r="Q22" s="86"/>
      <c r="R22" s="86"/>
    </row>
    <row r="23" spans="1:18" ht="30" customHeight="1" x14ac:dyDescent="0.3">
      <c r="A23" s="80" t="s">
        <v>76</v>
      </c>
      <c r="B23" s="500" t="s">
        <v>20</v>
      </c>
      <c r="C23" s="501"/>
      <c r="D23" s="502"/>
      <c r="E23" s="87">
        <f>E13+E14+E15+E16+E17+E18+E19+E20+E21+E22</f>
        <v>0</v>
      </c>
      <c r="F23" s="503">
        <f>F13+F14+F15+F16+F17+F18+F19+F20+F21+F22</f>
        <v>0</v>
      </c>
      <c r="G23" s="504"/>
      <c r="H23" s="505"/>
      <c r="I23" s="506"/>
      <c r="J23" s="507"/>
      <c r="K23" s="507"/>
      <c r="L23" s="507"/>
      <c r="M23" s="82"/>
      <c r="N23" s="508"/>
      <c r="O23" s="509"/>
      <c r="P23" s="510"/>
      <c r="Q23" s="87">
        <f>Q13+Q14+Q15+Q16+Q17+Q18+Q19+Q20+Q21+Q22</f>
        <v>0</v>
      </c>
      <c r="R23" s="87">
        <f>R13+R14+R15+R16+R17+R18+R19+R20+R21+R22</f>
        <v>0</v>
      </c>
    </row>
    <row r="24" spans="1:18" ht="60" customHeight="1" x14ac:dyDescent="0.3">
      <c r="A24" s="78" t="s">
        <v>3</v>
      </c>
      <c r="B24" s="523" t="s">
        <v>21</v>
      </c>
      <c r="C24" s="524"/>
      <c r="D24" s="525"/>
      <c r="E24" s="83" t="s">
        <v>14</v>
      </c>
      <c r="F24" s="526" t="s">
        <v>15</v>
      </c>
      <c r="G24" s="527"/>
      <c r="H24" s="528" t="s">
        <v>16</v>
      </c>
      <c r="I24" s="529"/>
      <c r="J24" s="530" t="s">
        <v>283</v>
      </c>
      <c r="K24" s="530"/>
      <c r="L24" s="531"/>
      <c r="M24" s="79" t="s">
        <v>17</v>
      </c>
      <c r="N24" s="532" t="s">
        <v>18</v>
      </c>
      <c r="O24" s="533"/>
      <c r="P24" s="534"/>
      <c r="Q24" s="79" t="s">
        <v>19</v>
      </c>
      <c r="R24" s="79" t="s">
        <v>94</v>
      </c>
    </row>
    <row r="25" spans="1:18" ht="30" customHeight="1" x14ac:dyDescent="0.3">
      <c r="A25" s="80" t="s">
        <v>75</v>
      </c>
      <c r="B25" s="511"/>
      <c r="C25" s="512"/>
      <c r="D25" s="513"/>
      <c r="E25" s="88"/>
      <c r="F25" s="514"/>
      <c r="G25" s="515"/>
      <c r="H25" s="516"/>
      <c r="I25" s="517"/>
      <c r="J25" s="518"/>
      <c r="K25" s="519"/>
      <c r="L25" s="520"/>
      <c r="M25" s="77"/>
      <c r="N25" s="516"/>
      <c r="O25" s="521"/>
      <c r="P25" s="522"/>
      <c r="Q25" s="85"/>
      <c r="R25" s="85"/>
    </row>
    <row r="26" spans="1:18" ht="30" customHeight="1" x14ac:dyDescent="0.3">
      <c r="A26" s="80" t="s">
        <v>74</v>
      </c>
      <c r="B26" s="493"/>
      <c r="C26" s="494"/>
      <c r="D26" s="494"/>
      <c r="E26" s="89"/>
      <c r="F26" s="495"/>
      <c r="G26" s="496"/>
      <c r="H26" s="497"/>
      <c r="I26" s="497"/>
      <c r="J26" s="498"/>
      <c r="K26" s="498"/>
      <c r="L26" s="498"/>
      <c r="M26" s="58"/>
      <c r="N26" s="497"/>
      <c r="O26" s="499"/>
      <c r="P26" s="499"/>
      <c r="Q26" s="85"/>
      <c r="R26" s="85"/>
    </row>
    <row r="27" spans="1:18" ht="30" customHeight="1" x14ac:dyDescent="0.3">
      <c r="A27" s="80" t="s">
        <v>73</v>
      </c>
      <c r="B27" s="493"/>
      <c r="C27" s="494"/>
      <c r="D27" s="494"/>
      <c r="E27" s="89"/>
      <c r="F27" s="495"/>
      <c r="G27" s="496"/>
      <c r="H27" s="497"/>
      <c r="I27" s="497"/>
      <c r="J27" s="498"/>
      <c r="K27" s="498"/>
      <c r="L27" s="498"/>
      <c r="M27" s="58"/>
      <c r="N27" s="497"/>
      <c r="O27" s="499"/>
      <c r="P27" s="499"/>
      <c r="Q27" s="85"/>
      <c r="R27" s="85"/>
    </row>
    <row r="28" spans="1:18" ht="30" customHeight="1" x14ac:dyDescent="0.3">
      <c r="A28" s="80" t="s">
        <v>72</v>
      </c>
      <c r="B28" s="493"/>
      <c r="C28" s="494"/>
      <c r="D28" s="494"/>
      <c r="E28" s="89"/>
      <c r="F28" s="495"/>
      <c r="G28" s="496"/>
      <c r="H28" s="497"/>
      <c r="I28" s="497"/>
      <c r="J28" s="498"/>
      <c r="K28" s="498"/>
      <c r="L28" s="498"/>
      <c r="M28" s="58"/>
      <c r="N28" s="497"/>
      <c r="O28" s="499"/>
      <c r="P28" s="499"/>
      <c r="Q28" s="85"/>
      <c r="R28" s="85"/>
    </row>
    <row r="29" spans="1:18" ht="30" customHeight="1" x14ac:dyDescent="0.3">
      <c r="A29" s="80" t="s">
        <v>71</v>
      </c>
      <c r="B29" s="493"/>
      <c r="C29" s="494"/>
      <c r="D29" s="494"/>
      <c r="E29" s="89"/>
      <c r="F29" s="495"/>
      <c r="G29" s="496"/>
      <c r="H29" s="497"/>
      <c r="I29" s="497"/>
      <c r="J29" s="498"/>
      <c r="K29" s="498"/>
      <c r="L29" s="498"/>
      <c r="M29" s="58"/>
      <c r="N29" s="497"/>
      <c r="O29" s="499"/>
      <c r="P29" s="499"/>
      <c r="Q29" s="85"/>
      <c r="R29" s="85"/>
    </row>
    <row r="30" spans="1:18" ht="30.75" customHeight="1" x14ac:dyDescent="0.3">
      <c r="A30" s="80" t="s">
        <v>70</v>
      </c>
      <c r="B30" s="493"/>
      <c r="C30" s="494"/>
      <c r="D30" s="494"/>
      <c r="E30" s="89"/>
      <c r="F30" s="495"/>
      <c r="G30" s="496"/>
      <c r="H30" s="497"/>
      <c r="I30" s="497"/>
      <c r="J30" s="498"/>
      <c r="K30" s="498"/>
      <c r="L30" s="498"/>
      <c r="M30" s="58"/>
      <c r="N30" s="497"/>
      <c r="O30" s="499"/>
      <c r="P30" s="499"/>
      <c r="Q30" s="85"/>
      <c r="R30" s="85"/>
    </row>
    <row r="31" spans="1:18" ht="30" customHeight="1" x14ac:dyDescent="0.3">
      <c r="A31" s="80" t="s">
        <v>69</v>
      </c>
      <c r="B31" s="493"/>
      <c r="C31" s="494"/>
      <c r="D31" s="494"/>
      <c r="E31" s="89"/>
      <c r="F31" s="495"/>
      <c r="G31" s="496"/>
      <c r="H31" s="497"/>
      <c r="I31" s="497"/>
      <c r="J31" s="498"/>
      <c r="K31" s="498"/>
      <c r="L31" s="498"/>
      <c r="M31" s="58"/>
      <c r="N31" s="497"/>
      <c r="O31" s="499"/>
      <c r="P31" s="499"/>
      <c r="Q31" s="85"/>
      <c r="R31" s="85"/>
    </row>
    <row r="32" spans="1:18" ht="30" customHeight="1" x14ac:dyDescent="0.3">
      <c r="A32" s="80" t="s">
        <v>68</v>
      </c>
      <c r="B32" s="493"/>
      <c r="C32" s="494"/>
      <c r="D32" s="494"/>
      <c r="E32" s="89"/>
      <c r="F32" s="495"/>
      <c r="G32" s="496"/>
      <c r="H32" s="497"/>
      <c r="I32" s="497"/>
      <c r="J32" s="498"/>
      <c r="K32" s="498"/>
      <c r="L32" s="498"/>
      <c r="M32" s="58"/>
      <c r="N32" s="497"/>
      <c r="O32" s="499"/>
      <c r="P32" s="499"/>
      <c r="Q32" s="85"/>
      <c r="R32" s="85"/>
    </row>
    <row r="33" spans="1:18" ht="30" customHeight="1" x14ac:dyDescent="0.3">
      <c r="A33" s="80" t="s">
        <v>67</v>
      </c>
      <c r="B33" s="493"/>
      <c r="C33" s="494"/>
      <c r="D33" s="494"/>
      <c r="E33" s="89"/>
      <c r="F33" s="495"/>
      <c r="G33" s="496"/>
      <c r="H33" s="497"/>
      <c r="I33" s="497"/>
      <c r="J33" s="498"/>
      <c r="K33" s="498"/>
      <c r="L33" s="498"/>
      <c r="M33" s="58"/>
      <c r="N33" s="497"/>
      <c r="O33" s="499"/>
      <c r="P33" s="499"/>
      <c r="Q33" s="85"/>
      <c r="R33" s="85"/>
    </row>
    <row r="34" spans="1:18" ht="30" customHeight="1" x14ac:dyDescent="0.3">
      <c r="A34" s="80" t="s">
        <v>66</v>
      </c>
      <c r="B34" s="486"/>
      <c r="C34" s="487"/>
      <c r="D34" s="487"/>
      <c r="E34" s="90"/>
      <c r="F34" s="488"/>
      <c r="G34" s="489"/>
      <c r="H34" s="490"/>
      <c r="I34" s="490"/>
      <c r="J34" s="491"/>
      <c r="K34" s="491"/>
      <c r="L34" s="491"/>
      <c r="M34" s="81"/>
      <c r="N34" s="490"/>
      <c r="O34" s="492"/>
      <c r="P34" s="492"/>
      <c r="Q34" s="85"/>
      <c r="R34" s="85"/>
    </row>
    <row r="35" spans="1:18" ht="30" customHeight="1" x14ac:dyDescent="0.3">
      <c r="A35" s="80" t="s">
        <v>65</v>
      </c>
      <c r="B35" s="500" t="s">
        <v>95</v>
      </c>
      <c r="C35" s="501"/>
      <c r="D35" s="502"/>
      <c r="E35" s="87">
        <f>E25+E26+E27+E28+E29+E30+E31+E32+E33+E34</f>
        <v>0</v>
      </c>
      <c r="F35" s="503">
        <f>F25+F26+F27+F28+F29+F30+F31+F32+F33+F34</f>
        <v>0</v>
      </c>
      <c r="G35" s="504"/>
      <c r="H35" s="505"/>
      <c r="I35" s="506"/>
      <c r="J35" s="507"/>
      <c r="K35" s="507"/>
      <c r="L35" s="507"/>
      <c r="M35" s="82"/>
      <c r="N35" s="508"/>
      <c r="O35" s="509"/>
      <c r="P35" s="510"/>
      <c r="Q35" s="87">
        <f>Q25+Q26+Q27+Q28+Q29+Q30+Q31+Q32+Q33+Q34</f>
        <v>0</v>
      </c>
      <c r="R35" s="87">
        <f>R25+R26+R27+R28+R29+R30+R31+R32+R33+R34</f>
        <v>0</v>
      </c>
    </row>
    <row r="36" spans="1:18" ht="12.6" customHeight="1" x14ac:dyDescent="0.3">
      <c r="A36" s="483"/>
      <c r="B36" s="484"/>
      <c r="C36" s="484"/>
      <c r="D36" s="484"/>
      <c r="E36" s="484"/>
      <c r="F36" s="484"/>
      <c r="G36" s="484"/>
      <c r="H36" s="484"/>
      <c r="I36" s="484"/>
      <c r="J36" s="484"/>
      <c r="K36" s="484"/>
      <c r="L36" s="484"/>
      <c r="M36" s="484"/>
      <c r="N36" s="484"/>
      <c r="O36" s="484"/>
      <c r="P36" s="484"/>
      <c r="Q36" s="484"/>
      <c r="R36" s="485"/>
    </row>
    <row r="37" spans="1:18" s="60" customFormat="1" ht="14.4" customHeight="1" x14ac:dyDescent="0.3">
      <c r="A37" s="221">
        <v>45292</v>
      </c>
      <c r="B37" s="222"/>
      <c r="C37" s="223"/>
      <c r="D37" s="224"/>
      <c r="E37" s="224"/>
      <c r="F37" s="224"/>
      <c r="G37" s="224"/>
      <c r="H37" s="224"/>
      <c r="I37" s="224"/>
      <c r="J37" s="224"/>
      <c r="K37" s="224"/>
      <c r="L37" s="224"/>
      <c r="M37" s="224"/>
      <c r="N37" s="224"/>
      <c r="O37" s="224"/>
      <c r="P37" s="224"/>
      <c r="Q37" s="224"/>
      <c r="R37" s="95" t="s">
        <v>96</v>
      </c>
    </row>
    <row r="38" spans="1:18" ht="20.25" hidden="1" customHeight="1" x14ac:dyDescent="0.3">
      <c r="A38" s="1"/>
      <c r="B38" s="1"/>
      <c r="C38" s="1"/>
      <c r="D38" s="1"/>
      <c r="E38" s="1"/>
      <c r="F38" s="1"/>
      <c r="G38" s="1"/>
      <c r="H38" s="1"/>
      <c r="I38" s="1"/>
      <c r="J38" s="1"/>
      <c r="K38" s="1"/>
      <c r="L38" s="1"/>
      <c r="M38" s="1"/>
      <c r="N38" s="1"/>
      <c r="O38" s="1"/>
      <c r="P38" s="1"/>
      <c r="Q38" s="1"/>
      <c r="R38" s="1"/>
    </row>
    <row r="39" spans="1:18" ht="20.25" hidden="1" customHeight="1" x14ac:dyDescent="0.3">
      <c r="A39" s="1"/>
      <c r="B39" s="1"/>
      <c r="C39" s="1"/>
      <c r="D39" s="1"/>
      <c r="E39" s="1"/>
      <c r="F39" s="1"/>
      <c r="G39" s="1"/>
      <c r="H39" s="1"/>
      <c r="I39" s="1"/>
      <c r="J39" s="1"/>
      <c r="K39" s="1"/>
      <c r="L39" s="1"/>
      <c r="M39" s="1"/>
      <c r="N39" s="1"/>
      <c r="O39" s="1"/>
      <c r="P39" s="1"/>
      <c r="Q39" s="1"/>
      <c r="R39" s="1"/>
    </row>
    <row r="40" spans="1:18" ht="20.25" hidden="1" customHeight="1" x14ac:dyDescent="0.3">
      <c r="A40" s="1"/>
      <c r="B40" s="1"/>
      <c r="C40" s="1"/>
      <c r="D40" s="1"/>
      <c r="E40" s="1"/>
      <c r="F40" s="1"/>
      <c r="G40" s="1"/>
      <c r="H40" s="1"/>
      <c r="I40" s="1"/>
      <c r="J40" s="1"/>
      <c r="K40" s="1"/>
      <c r="L40" s="1"/>
      <c r="M40" s="1"/>
      <c r="N40" s="1"/>
      <c r="O40" s="1"/>
      <c r="P40" s="1"/>
      <c r="Q40" s="1"/>
      <c r="R40" s="1"/>
    </row>
    <row r="41" spans="1:18" ht="20.25" hidden="1" customHeight="1" x14ac:dyDescent="0.3"/>
    <row r="42" spans="1:18" ht="20.25" hidden="1" customHeight="1" x14ac:dyDescent="0.3"/>
    <row r="44" spans="1:18" ht="20.25" hidden="1" customHeight="1" x14ac:dyDescent="0.3"/>
    <row r="54" ht="20.25" hidden="1" customHeight="1" x14ac:dyDescent="0.3"/>
    <row r="55" ht="20.25" hidden="1" customHeight="1" x14ac:dyDescent="0.3"/>
    <row r="56" ht="25.5" hidden="1" customHeight="1" x14ac:dyDescent="0.3"/>
    <row r="57" ht="25.5" hidden="1" customHeight="1" x14ac:dyDescent="0.3"/>
    <row r="58" x14ac:dyDescent="0.3"/>
  </sheetData>
  <mergeCells count="133">
    <mergeCell ref="E2:N7"/>
    <mergeCell ref="O3:R5"/>
    <mergeCell ref="O6:R7"/>
    <mergeCell ref="A8:D8"/>
    <mergeCell ref="F8:R8"/>
    <mergeCell ref="A9:L9"/>
    <mergeCell ref="M9:R9"/>
    <mergeCell ref="A11:R11"/>
    <mergeCell ref="A37:B37"/>
    <mergeCell ref="C37:Q37"/>
    <mergeCell ref="B13:D13"/>
    <mergeCell ref="F13:G13"/>
    <mergeCell ref="H13:I13"/>
    <mergeCell ref="J13:L13"/>
    <mergeCell ref="A10:L10"/>
    <mergeCell ref="M10:R10"/>
    <mergeCell ref="N13:P13"/>
    <mergeCell ref="B12:D12"/>
    <mergeCell ref="F12:G12"/>
    <mergeCell ref="H12:I12"/>
    <mergeCell ref="J12:L12"/>
    <mergeCell ref="N12:P12"/>
    <mergeCell ref="B16:D16"/>
    <mergeCell ref="F16:G16"/>
    <mergeCell ref="B14:D14"/>
    <mergeCell ref="F14:G14"/>
    <mergeCell ref="H14:I14"/>
    <mergeCell ref="J14:L14"/>
    <mergeCell ref="N14:P14"/>
    <mergeCell ref="B18:D18"/>
    <mergeCell ref="F18:G18"/>
    <mergeCell ref="H18:I18"/>
    <mergeCell ref="J18:L18"/>
    <mergeCell ref="N18:P18"/>
    <mergeCell ref="H16:I16"/>
    <mergeCell ref="J16:L16"/>
    <mergeCell ref="N16:P16"/>
    <mergeCell ref="B17:D17"/>
    <mergeCell ref="F17:G17"/>
    <mergeCell ref="H17:I17"/>
    <mergeCell ref="J17:L17"/>
    <mergeCell ref="N17:P17"/>
    <mergeCell ref="B15:D15"/>
    <mergeCell ref="F15:G15"/>
    <mergeCell ref="H15:I15"/>
    <mergeCell ref="J15:L15"/>
    <mergeCell ref="N15:P15"/>
    <mergeCell ref="B19:D19"/>
    <mergeCell ref="F19:G19"/>
    <mergeCell ref="H19:I19"/>
    <mergeCell ref="J19:L19"/>
    <mergeCell ref="N19:P19"/>
    <mergeCell ref="B20:D20"/>
    <mergeCell ref="F20:G20"/>
    <mergeCell ref="H20:I20"/>
    <mergeCell ref="J20:L20"/>
    <mergeCell ref="N20:P20"/>
    <mergeCell ref="B21:D21"/>
    <mergeCell ref="F21:G21"/>
    <mergeCell ref="H21:I21"/>
    <mergeCell ref="J21:L21"/>
    <mergeCell ref="N21:P21"/>
    <mergeCell ref="B22:D22"/>
    <mergeCell ref="F22:G22"/>
    <mergeCell ref="H22:I22"/>
    <mergeCell ref="J22:L22"/>
    <mergeCell ref="N22:P22"/>
    <mergeCell ref="B23:D23"/>
    <mergeCell ref="F23:G23"/>
    <mergeCell ref="H23:I23"/>
    <mergeCell ref="J23:L23"/>
    <mergeCell ref="N23:P23"/>
    <mergeCell ref="B24:D24"/>
    <mergeCell ref="F24:G24"/>
    <mergeCell ref="H24:I24"/>
    <mergeCell ref="J24:L24"/>
    <mergeCell ref="N24:P24"/>
    <mergeCell ref="B25:D25"/>
    <mergeCell ref="F25:G25"/>
    <mergeCell ref="H25:I25"/>
    <mergeCell ref="J25:L25"/>
    <mergeCell ref="N25:P25"/>
    <mergeCell ref="N29:P29"/>
    <mergeCell ref="B26:D26"/>
    <mergeCell ref="F26:G26"/>
    <mergeCell ref="H26:I26"/>
    <mergeCell ref="J26:L26"/>
    <mergeCell ref="N26:P26"/>
    <mergeCell ref="B27:D27"/>
    <mergeCell ref="F27:G27"/>
    <mergeCell ref="H27:I27"/>
    <mergeCell ref="J27:L27"/>
    <mergeCell ref="N27:P27"/>
    <mergeCell ref="N28:P28"/>
    <mergeCell ref="B28:D28"/>
    <mergeCell ref="F28:G28"/>
    <mergeCell ref="H28:I28"/>
    <mergeCell ref="J28:L28"/>
    <mergeCell ref="B29:D29"/>
    <mergeCell ref="F29:G29"/>
    <mergeCell ref="H29:I29"/>
    <mergeCell ref="J29:L29"/>
    <mergeCell ref="B30:D30"/>
    <mergeCell ref="F30:G30"/>
    <mergeCell ref="H30:I30"/>
    <mergeCell ref="J30:L30"/>
    <mergeCell ref="B31:D31"/>
    <mergeCell ref="F31:G31"/>
    <mergeCell ref="H31:I31"/>
    <mergeCell ref="J31:L31"/>
    <mergeCell ref="N31:P31"/>
    <mergeCell ref="N30:P30"/>
    <mergeCell ref="B35:D35"/>
    <mergeCell ref="F35:G35"/>
    <mergeCell ref="H35:I35"/>
    <mergeCell ref="J35:L35"/>
    <mergeCell ref="B32:D32"/>
    <mergeCell ref="F32:G32"/>
    <mergeCell ref="H32:I32"/>
    <mergeCell ref="J32:L32"/>
    <mergeCell ref="N32:P32"/>
    <mergeCell ref="N35:P35"/>
    <mergeCell ref="A36:R36"/>
    <mergeCell ref="B34:D34"/>
    <mergeCell ref="F34:G34"/>
    <mergeCell ref="H34:I34"/>
    <mergeCell ref="J34:L34"/>
    <mergeCell ref="N34:P34"/>
    <mergeCell ref="B33:D33"/>
    <mergeCell ref="F33:G33"/>
    <mergeCell ref="H33:I33"/>
    <mergeCell ref="J33:L33"/>
    <mergeCell ref="N33:P33"/>
  </mergeCells>
  <conditionalFormatting sqref="E23:G23 Q23:R23">
    <cfRule type="cellIs" dxfId="5" priority="3" operator="equal">
      <formula>0</formula>
    </cfRule>
  </conditionalFormatting>
  <conditionalFormatting sqref="Q35:R35">
    <cfRule type="cellIs" dxfId="4" priority="2" operator="equal">
      <formula>0</formula>
    </cfRule>
  </conditionalFormatting>
  <conditionalFormatting sqref="E35:G35">
    <cfRule type="cellIs" dxfId="3" priority="1" operator="equal">
      <formula>0</formula>
    </cfRule>
  </conditionalFormatting>
  <printOptions horizontalCentered="1"/>
  <pageMargins left="0.4" right="0.4" top="0.4" bottom="0.4" header="0" footer="0"/>
  <pageSetup scale="74"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52"/>
  <sheetViews>
    <sheetView showGridLines="0" zoomScaleNormal="100" workbookViewId="0">
      <selection activeCell="A78" sqref="A78:Q78"/>
    </sheetView>
  </sheetViews>
  <sheetFormatPr defaultColWidth="0" defaultRowHeight="15" customHeight="1" zeroHeight="1" x14ac:dyDescent="0.3"/>
  <cols>
    <col min="1" max="1" width="6.6640625" style="135" customWidth="1"/>
    <col min="2" max="2" width="5.6640625" style="135" customWidth="1"/>
    <col min="3" max="3" width="4.6640625" style="135" customWidth="1"/>
    <col min="4" max="4" width="3.6640625" style="135" customWidth="1"/>
    <col min="5" max="5" width="15.6640625" style="135" customWidth="1"/>
    <col min="6" max="7" width="3.6640625" style="135" customWidth="1"/>
    <col min="8" max="8" width="8.6640625" style="135" customWidth="1"/>
    <col min="9" max="9" width="4.6640625" style="135" customWidth="1"/>
    <col min="10" max="12" width="3.6640625" style="135" customWidth="1"/>
    <col min="13" max="13" width="10.88671875" style="135" customWidth="1"/>
    <col min="14" max="14" width="5.6640625" style="135" customWidth="1"/>
    <col min="15" max="15" width="4.6640625" style="135" customWidth="1"/>
    <col min="16" max="16" width="6.6640625" style="135" customWidth="1"/>
    <col min="17" max="17" width="10" style="135" customWidth="1"/>
    <col min="18" max="18" width="15.6640625" style="135" customWidth="1"/>
    <col min="19" max="19" width="1.6640625" style="135" customWidth="1"/>
    <col min="20" max="16384" width="0" style="135" hidden="1"/>
  </cols>
  <sheetData>
    <row r="1" spans="1:18" ht="14.4" x14ac:dyDescent="0.3"/>
    <row r="2" spans="1:18" ht="21" x14ac:dyDescent="0.3">
      <c r="A2" s="65"/>
      <c r="B2" s="66"/>
      <c r="C2" s="66"/>
      <c r="D2" s="66"/>
      <c r="E2" s="375" t="s">
        <v>90</v>
      </c>
      <c r="F2" s="376"/>
      <c r="G2" s="376"/>
      <c r="H2" s="376"/>
      <c r="I2" s="376"/>
      <c r="J2" s="376"/>
      <c r="K2" s="376"/>
      <c r="L2" s="376"/>
      <c r="M2" s="376"/>
      <c r="N2" s="376"/>
      <c r="O2" s="72"/>
      <c r="P2" s="72"/>
      <c r="Q2" s="72"/>
      <c r="R2" s="73"/>
    </row>
    <row r="3" spans="1:18" ht="22.5" customHeight="1" x14ac:dyDescent="0.3">
      <c r="A3" s="67"/>
      <c r="B3" s="68"/>
      <c r="C3" s="68"/>
      <c r="D3" s="68"/>
      <c r="E3" s="377"/>
      <c r="F3" s="377"/>
      <c r="G3" s="377"/>
      <c r="H3" s="377"/>
      <c r="I3" s="377"/>
      <c r="J3" s="377"/>
      <c r="K3" s="377"/>
      <c r="L3" s="377"/>
      <c r="M3" s="377"/>
      <c r="N3" s="377"/>
      <c r="O3" s="452" t="s">
        <v>515</v>
      </c>
      <c r="P3" s="379"/>
      <c r="Q3" s="379"/>
      <c r="R3" s="380"/>
    </row>
    <row r="4" spans="1:18" ht="15" customHeight="1" x14ac:dyDescent="0.3">
      <c r="A4" s="67"/>
      <c r="B4" s="68"/>
      <c r="C4" s="68"/>
      <c r="D4" s="68"/>
      <c r="E4" s="377"/>
      <c r="F4" s="377"/>
      <c r="G4" s="377"/>
      <c r="H4" s="377"/>
      <c r="I4" s="377"/>
      <c r="J4" s="377"/>
      <c r="K4" s="377"/>
      <c r="L4" s="377"/>
      <c r="M4" s="377"/>
      <c r="N4" s="377"/>
      <c r="O4" s="381"/>
      <c r="P4" s="381"/>
      <c r="Q4" s="381"/>
      <c r="R4" s="380"/>
    </row>
    <row r="5" spans="1:18" ht="15" customHeight="1" x14ac:dyDescent="0.3">
      <c r="A5" s="67"/>
      <c r="B5" s="68"/>
      <c r="C5" s="68"/>
      <c r="D5" s="68"/>
      <c r="E5" s="377"/>
      <c r="F5" s="377"/>
      <c r="G5" s="377"/>
      <c r="H5" s="377"/>
      <c r="I5" s="377"/>
      <c r="J5" s="377"/>
      <c r="K5" s="377"/>
      <c r="L5" s="377"/>
      <c r="M5" s="377"/>
      <c r="N5" s="377"/>
      <c r="O5" s="381"/>
      <c r="P5" s="381"/>
      <c r="Q5" s="381"/>
      <c r="R5" s="380"/>
    </row>
    <row r="6" spans="1:18" ht="15" customHeight="1" x14ac:dyDescent="0.3">
      <c r="A6" s="67"/>
      <c r="B6" s="68"/>
      <c r="C6" s="69" t="s">
        <v>88</v>
      </c>
      <c r="D6" s="70"/>
      <c r="E6" s="377"/>
      <c r="F6" s="377"/>
      <c r="G6" s="377"/>
      <c r="H6" s="377"/>
      <c r="I6" s="377"/>
      <c r="J6" s="377"/>
      <c r="K6" s="377"/>
      <c r="L6" s="377"/>
      <c r="M6" s="377"/>
      <c r="N6" s="377"/>
      <c r="O6" s="379"/>
      <c r="P6" s="379"/>
      <c r="Q6" s="379"/>
      <c r="R6" s="380"/>
    </row>
    <row r="7" spans="1:18" ht="15.75" customHeight="1" x14ac:dyDescent="0.3">
      <c r="A7" s="67"/>
      <c r="B7" s="134"/>
      <c r="C7" s="134"/>
      <c r="D7" s="134"/>
      <c r="E7" s="378"/>
      <c r="F7" s="378"/>
      <c r="G7" s="378"/>
      <c r="H7" s="378"/>
      <c r="I7" s="378"/>
      <c r="J7" s="378"/>
      <c r="K7" s="378"/>
      <c r="L7" s="378"/>
      <c r="M7" s="378"/>
      <c r="N7" s="378"/>
      <c r="O7" s="381"/>
      <c r="P7" s="381"/>
      <c r="Q7" s="381"/>
      <c r="R7" s="380"/>
    </row>
    <row r="8" spans="1:18" ht="23.4" x14ac:dyDescent="0.45">
      <c r="A8" s="382" t="s">
        <v>89</v>
      </c>
      <c r="B8" s="383"/>
      <c r="C8" s="383"/>
      <c r="D8" s="383"/>
      <c r="E8" s="166">
        <f>'Missouri Cover'!$BP$2</f>
        <v>2024</v>
      </c>
      <c r="F8" s="407" t="s">
        <v>512</v>
      </c>
      <c r="G8" s="408"/>
      <c r="H8" s="408"/>
      <c r="I8" s="408"/>
      <c r="J8" s="408"/>
      <c r="K8" s="408"/>
      <c r="L8" s="408"/>
      <c r="M8" s="408"/>
      <c r="N8" s="408"/>
      <c r="O8" s="408"/>
      <c r="P8" s="408"/>
      <c r="Q8" s="408"/>
      <c r="R8" s="409"/>
    </row>
    <row r="9" spans="1:18" ht="18" customHeight="1" x14ac:dyDescent="0.3">
      <c r="A9" s="370" t="s">
        <v>1</v>
      </c>
      <c r="B9" s="371"/>
      <c r="C9" s="371"/>
      <c r="D9" s="371"/>
      <c r="E9" s="371"/>
      <c r="F9" s="371"/>
      <c r="G9" s="372"/>
      <c r="H9" s="372"/>
      <c r="I9" s="371"/>
      <c r="J9" s="371"/>
      <c r="K9" s="371"/>
      <c r="L9" s="373"/>
      <c r="M9" s="374" t="s">
        <v>0</v>
      </c>
      <c r="N9" s="200"/>
      <c r="O9" s="200"/>
      <c r="P9" s="200"/>
      <c r="Q9" s="200"/>
      <c r="R9" s="201"/>
    </row>
    <row r="10" spans="1:18" ht="30" customHeight="1" x14ac:dyDescent="0.3">
      <c r="A10" s="410" t="str">
        <f>IF('Schedule 2'!$A$10="","",'Schedule 2'!$A$10)</f>
        <v/>
      </c>
      <c r="B10" s="411"/>
      <c r="C10" s="411"/>
      <c r="D10" s="411"/>
      <c r="E10" s="411"/>
      <c r="F10" s="411"/>
      <c r="G10" s="411"/>
      <c r="H10" s="411"/>
      <c r="I10" s="411"/>
      <c r="J10" s="411"/>
      <c r="K10" s="411"/>
      <c r="L10" s="412"/>
      <c r="M10" s="364" t="str">
        <f>IF('Schedule 2'!$M$10="","",'Schedule 2'!$M$10)</f>
        <v/>
      </c>
      <c r="N10" s="306"/>
      <c r="O10" s="306"/>
      <c r="P10" s="306"/>
      <c r="Q10" s="306"/>
      <c r="R10" s="308"/>
    </row>
    <row r="11" spans="1:18" ht="18" customHeight="1" x14ac:dyDescent="0.3">
      <c r="A11" s="365"/>
      <c r="B11" s="366"/>
      <c r="C11" s="366"/>
      <c r="D11" s="366"/>
      <c r="E11" s="366"/>
      <c r="F11" s="366"/>
      <c r="G11" s="366"/>
      <c r="H11" s="366"/>
      <c r="I11" s="366"/>
      <c r="J11" s="366"/>
      <c r="K11" s="366"/>
      <c r="L11" s="366"/>
      <c r="M11" s="366"/>
      <c r="N11" s="366"/>
      <c r="O11" s="366"/>
      <c r="P11" s="366"/>
      <c r="Q11" s="366"/>
      <c r="R11" s="367"/>
    </row>
    <row r="12" spans="1:18" s="136" customFormat="1" ht="33" customHeight="1" x14ac:dyDescent="0.3">
      <c r="A12" s="577" t="s">
        <v>22</v>
      </c>
      <c r="B12" s="579" t="s">
        <v>23</v>
      </c>
      <c r="C12" s="580"/>
      <c r="D12" s="581" t="s">
        <v>24</v>
      </c>
      <c r="E12" s="582"/>
      <c r="F12" s="582"/>
      <c r="G12" s="582"/>
      <c r="H12" s="582"/>
      <c r="I12" s="583" t="s">
        <v>25</v>
      </c>
      <c r="J12" s="584"/>
      <c r="K12" s="584"/>
      <c r="L12" s="584"/>
      <c r="M12" s="585" t="s">
        <v>284</v>
      </c>
      <c r="N12" s="429"/>
      <c r="O12" s="429"/>
      <c r="P12" s="429"/>
      <c r="Q12" s="429"/>
      <c r="R12" s="429"/>
    </row>
    <row r="13" spans="1:18" s="136" customFormat="1" ht="18.75" customHeight="1" x14ac:dyDescent="0.3">
      <c r="A13" s="578"/>
      <c r="B13" s="580"/>
      <c r="C13" s="580"/>
      <c r="D13" s="582"/>
      <c r="E13" s="582"/>
      <c r="F13" s="582"/>
      <c r="G13" s="582"/>
      <c r="H13" s="582"/>
      <c r="I13" s="584"/>
      <c r="J13" s="584"/>
      <c r="K13" s="584"/>
      <c r="L13" s="584"/>
      <c r="M13" s="596" t="s">
        <v>26</v>
      </c>
      <c r="N13" s="597"/>
      <c r="O13" s="597"/>
      <c r="P13" s="597"/>
      <c r="Q13" s="598" t="s">
        <v>27</v>
      </c>
      <c r="R13" s="599"/>
    </row>
    <row r="14" spans="1:18" s="136" customFormat="1" ht="30" customHeight="1" x14ac:dyDescent="0.3">
      <c r="A14" s="57">
        <v>1</v>
      </c>
      <c r="B14" s="587"/>
      <c r="C14" s="582"/>
      <c r="D14" s="560" t="s">
        <v>148</v>
      </c>
      <c r="E14" s="561"/>
      <c r="F14" s="561"/>
      <c r="G14" s="561"/>
      <c r="H14" s="561"/>
      <c r="I14" s="587"/>
      <c r="J14" s="587"/>
      <c r="K14" s="587"/>
      <c r="L14" s="587"/>
      <c r="M14" s="600"/>
      <c r="N14" s="563"/>
      <c r="O14" s="563"/>
      <c r="P14" s="564"/>
      <c r="Q14" s="565"/>
      <c r="R14" s="601"/>
    </row>
    <row r="15" spans="1:18" ht="30" customHeight="1" x14ac:dyDescent="0.3">
      <c r="A15" s="57">
        <v>2</v>
      </c>
      <c r="B15" s="535">
        <v>2</v>
      </c>
      <c r="C15" s="590"/>
      <c r="D15" s="536" t="s">
        <v>149</v>
      </c>
      <c r="E15" s="537"/>
      <c r="F15" s="537"/>
      <c r="G15" s="537"/>
      <c r="H15" s="537"/>
      <c r="I15" s="535" t="s">
        <v>29</v>
      </c>
      <c r="J15" s="535"/>
      <c r="K15" s="535"/>
      <c r="L15" s="535"/>
      <c r="M15" s="591"/>
      <c r="N15" s="592"/>
      <c r="O15" s="592"/>
      <c r="P15" s="593"/>
      <c r="Q15" s="594"/>
      <c r="R15" s="595"/>
    </row>
    <row r="16" spans="1:18" ht="30.75" customHeight="1" x14ac:dyDescent="0.3">
      <c r="A16" s="57">
        <v>3</v>
      </c>
      <c r="B16" s="535">
        <v>3</v>
      </c>
      <c r="C16" s="590"/>
      <c r="D16" s="536" t="s">
        <v>150</v>
      </c>
      <c r="E16" s="537"/>
      <c r="F16" s="537"/>
      <c r="G16" s="537"/>
      <c r="H16" s="537"/>
      <c r="I16" s="535" t="s">
        <v>29</v>
      </c>
      <c r="J16" s="535"/>
      <c r="K16" s="535"/>
      <c r="L16" s="535"/>
      <c r="M16" s="573"/>
      <c r="N16" s="554"/>
      <c r="O16" s="554"/>
      <c r="P16" s="555"/>
      <c r="Q16" s="556"/>
      <c r="R16" s="540"/>
    </row>
    <row r="17" spans="1:18" ht="30" customHeight="1" x14ac:dyDescent="0.3">
      <c r="A17" s="57">
        <v>4</v>
      </c>
      <c r="B17" s="535">
        <v>4</v>
      </c>
      <c r="C17" s="590"/>
      <c r="D17" s="536" t="s">
        <v>151</v>
      </c>
      <c r="E17" s="537"/>
      <c r="F17" s="537"/>
      <c r="G17" s="537"/>
      <c r="H17" s="537"/>
      <c r="I17" s="535" t="s">
        <v>29</v>
      </c>
      <c r="J17" s="535"/>
      <c r="K17" s="535"/>
      <c r="L17" s="535"/>
      <c r="M17" s="573"/>
      <c r="N17" s="554"/>
      <c r="O17" s="554"/>
      <c r="P17" s="555"/>
      <c r="Q17" s="556"/>
      <c r="R17" s="540"/>
    </row>
    <row r="18" spans="1:18" ht="30" customHeight="1" x14ac:dyDescent="0.3">
      <c r="A18" s="57">
        <v>5</v>
      </c>
      <c r="B18" s="535">
        <v>5</v>
      </c>
      <c r="C18" s="590"/>
      <c r="D18" s="536" t="s">
        <v>228</v>
      </c>
      <c r="E18" s="537"/>
      <c r="F18" s="537"/>
      <c r="G18" s="537"/>
      <c r="H18" s="537"/>
      <c r="I18" s="535" t="s">
        <v>29</v>
      </c>
      <c r="J18" s="535"/>
      <c r="K18" s="535"/>
      <c r="L18" s="535"/>
      <c r="M18" s="573"/>
      <c r="N18" s="554"/>
      <c r="O18" s="554"/>
      <c r="P18" s="555"/>
      <c r="Q18" s="556"/>
      <c r="R18" s="540"/>
    </row>
    <row r="19" spans="1:18" ht="30" customHeight="1" x14ac:dyDescent="0.3">
      <c r="A19" s="57">
        <v>6</v>
      </c>
      <c r="B19" s="535">
        <v>6</v>
      </c>
      <c r="C19" s="590"/>
      <c r="D19" s="536" t="s">
        <v>229</v>
      </c>
      <c r="E19" s="537"/>
      <c r="F19" s="537"/>
      <c r="G19" s="537"/>
      <c r="H19" s="537"/>
      <c r="I19" s="535" t="s">
        <v>29</v>
      </c>
      <c r="J19" s="535"/>
      <c r="K19" s="535"/>
      <c r="L19" s="535"/>
      <c r="M19" s="573"/>
      <c r="N19" s="554"/>
      <c r="O19" s="554"/>
      <c r="P19" s="555"/>
      <c r="Q19" s="556"/>
      <c r="R19" s="540"/>
    </row>
    <row r="20" spans="1:18" ht="30" customHeight="1" x14ac:dyDescent="0.3">
      <c r="A20" s="57">
        <v>7</v>
      </c>
      <c r="B20" s="535">
        <v>7</v>
      </c>
      <c r="C20" s="590"/>
      <c r="D20" s="536" t="s">
        <v>152</v>
      </c>
      <c r="E20" s="537"/>
      <c r="F20" s="537"/>
      <c r="G20" s="537"/>
      <c r="H20" s="537"/>
      <c r="I20" s="535" t="s">
        <v>29</v>
      </c>
      <c r="J20" s="535"/>
      <c r="K20" s="535"/>
      <c r="L20" s="535"/>
      <c r="M20" s="573"/>
      <c r="N20" s="554"/>
      <c r="O20" s="554"/>
      <c r="P20" s="555"/>
      <c r="Q20" s="556"/>
      <c r="R20" s="540"/>
    </row>
    <row r="21" spans="1:18" ht="30" customHeight="1" x14ac:dyDescent="0.3">
      <c r="A21" s="57">
        <v>8</v>
      </c>
      <c r="B21" s="535">
        <v>8</v>
      </c>
      <c r="C21" s="590"/>
      <c r="D21" s="536" t="s">
        <v>153</v>
      </c>
      <c r="E21" s="537"/>
      <c r="F21" s="537"/>
      <c r="G21" s="537"/>
      <c r="H21" s="537"/>
      <c r="I21" s="535" t="s">
        <v>29</v>
      </c>
      <c r="J21" s="535"/>
      <c r="K21" s="535"/>
      <c r="L21" s="535"/>
      <c r="M21" s="573"/>
      <c r="N21" s="554"/>
      <c r="O21" s="554"/>
      <c r="P21" s="555"/>
      <c r="Q21" s="556"/>
      <c r="R21" s="540"/>
    </row>
    <row r="22" spans="1:18" ht="30" customHeight="1" x14ac:dyDescent="0.3">
      <c r="A22" s="57">
        <v>9</v>
      </c>
      <c r="B22" s="535">
        <v>9</v>
      </c>
      <c r="C22" s="590"/>
      <c r="D22" s="536" t="s">
        <v>154</v>
      </c>
      <c r="E22" s="537"/>
      <c r="F22" s="537"/>
      <c r="G22" s="537"/>
      <c r="H22" s="537"/>
      <c r="I22" s="535" t="s">
        <v>29</v>
      </c>
      <c r="J22" s="535"/>
      <c r="K22" s="535"/>
      <c r="L22" s="535"/>
      <c r="M22" s="573"/>
      <c r="N22" s="554"/>
      <c r="O22" s="554"/>
      <c r="P22" s="555"/>
      <c r="Q22" s="556"/>
      <c r="R22" s="540"/>
    </row>
    <row r="23" spans="1:18" ht="30" customHeight="1" x14ac:dyDescent="0.3">
      <c r="A23" s="57">
        <v>10</v>
      </c>
      <c r="B23" s="535">
        <v>11</v>
      </c>
      <c r="C23" s="590"/>
      <c r="D23" s="536" t="s">
        <v>155</v>
      </c>
      <c r="E23" s="537"/>
      <c r="F23" s="537"/>
      <c r="G23" s="537"/>
      <c r="H23" s="537"/>
      <c r="I23" s="535" t="s">
        <v>29</v>
      </c>
      <c r="J23" s="535"/>
      <c r="K23" s="535"/>
      <c r="L23" s="535"/>
      <c r="M23" s="573"/>
      <c r="N23" s="554"/>
      <c r="O23" s="554"/>
      <c r="P23" s="555"/>
      <c r="Q23" s="556"/>
      <c r="R23" s="540"/>
    </row>
    <row r="24" spans="1:18" ht="30" customHeight="1" x14ac:dyDescent="0.3">
      <c r="A24" s="57">
        <v>11</v>
      </c>
      <c r="B24" s="535">
        <v>13</v>
      </c>
      <c r="C24" s="590"/>
      <c r="D24" s="536" t="s">
        <v>156</v>
      </c>
      <c r="E24" s="537"/>
      <c r="F24" s="537"/>
      <c r="G24" s="537"/>
      <c r="H24" s="537"/>
      <c r="I24" s="535" t="s">
        <v>29</v>
      </c>
      <c r="J24" s="535"/>
      <c r="K24" s="535"/>
      <c r="L24" s="535"/>
      <c r="M24" s="573"/>
      <c r="N24" s="554"/>
      <c r="O24" s="554"/>
      <c r="P24" s="555"/>
      <c r="Q24" s="556"/>
      <c r="R24" s="540"/>
    </row>
    <row r="25" spans="1:18" ht="30" customHeight="1" x14ac:dyDescent="0.3">
      <c r="A25" s="57">
        <v>12</v>
      </c>
      <c r="B25" s="535">
        <v>16</v>
      </c>
      <c r="C25" s="590"/>
      <c r="D25" s="536" t="s">
        <v>157</v>
      </c>
      <c r="E25" s="537"/>
      <c r="F25" s="537"/>
      <c r="G25" s="537"/>
      <c r="H25" s="537"/>
      <c r="I25" s="535" t="s">
        <v>29</v>
      </c>
      <c r="J25" s="535"/>
      <c r="K25" s="535"/>
      <c r="L25" s="535"/>
      <c r="M25" s="573"/>
      <c r="N25" s="554"/>
      <c r="O25" s="554"/>
      <c r="P25" s="555"/>
      <c r="Q25" s="556"/>
      <c r="R25" s="540"/>
    </row>
    <row r="26" spans="1:18" ht="30" customHeight="1" x14ac:dyDescent="0.3">
      <c r="A26" s="57">
        <v>13</v>
      </c>
      <c r="B26" s="535">
        <v>17</v>
      </c>
      <c r="C26" s="590"/>
      <c r="D26" s="536" t="s">
        <v>158</v>
      </c>
      <c r="E26" s="537"/>
      <c r="F26" s="537"/>
      <c r="G26" s="537"/>
      <c r="H26" s="537"/>
      <c r="I26" s="535" t="s">
        <v>29</v>
      </c>
      <c r="J26" s="535"/>
      <c r="K26" s="535"/>
      <c r="L26" s="535"/>
      <c r="M26" s="573"/>
      <c r="N26" s="554"/>
      <c r="O26" s="554"/>
      <c r="P26" s="555"/>
      <c r="Q26" s="556"/>
      <c r="R26" s="540"/>
    </row>
    <row r="27" spans="1:18" ht="30" customHeight="1" x14ac:dyDescent="0.3">
      <c r="A27" s="57">
        <v>14</v>
      </c>
      <c r="B27" s="535">
        <v>18</v>
      </c>
      <c r="C27" s="590"/>
      <c r="D27" s="536" t="s">
        <v>159</v>
      </c>
      <c r="E27" s="537"/>
      <c r="F27" s="537"/>
      <c r="G27" s="537"/>
      <c r="H27" s="537"/>
      <c r="I27" s="535" t="s">
        <v>29</v>
      </c>
      <c r="J27" s="535"/>
      <c r="K27" s="535"/>
      <c r="L27" s="535"/>
      <c r="M27" s="573"/>
      <c r="N27" s="554"/>
      <c r="O27" s="554"/>
      <c r="P27" s="555"/>
      <c r="Q27" s="556"/>
      <c r="R27" s="540"/>
    </row>
    <row r="28" spans="1:18" ht="30" customHeight="1" x14ac:dyDescent="0.3">
      <c r="A28" s="57">
        <v>15</v>
      </c>
      <c r="B28" s="535">
        <v>19</v>
      </c>
      <c r="C28" s="590"/>
      <c r="D28" s="536" t="s">
        <v>160</v>
      </c>
      <c r="E28" s="537"/>
      <c r="F28" s="537"/>
      <c r="G28" s="537"/>
      <c r="H28" s="537"/>
      <c r="I28" s="535" t="s">
        <v>29</v>
      </c>
      <c r="J28" s="535"/>
      <c r="K28" s="535"/>
      <c r="L28" s="535"/>
      <c r="M28" s="573"/>
      <c r="N28" s="554"/>
      <c r="O28" s="554"/>
      <c r="P28" s="555"/>
      <c r="Q28" s="556"/>
      <c r="R28" s="540"/>
    </row>
    <row r="29" spans="1:18" ht="30" customHeight="1" x14ac:dyDescent="0.3">
      <c r="A29" s="57">
        <v>16</v>
      </c>
      <c r="B29" s="535">
        <v>20</v>
      </c>
      <c r="C29" s="590"/>
      <c r="D29" s="536" t="s">
        <v>161</v>
      </c>
      <c r="E29" s="537"/>
      <c r="F29" s="537"/>
      <c r="G29" s="537"/>
      <c r="H29" s="537"/>
      <c r="I29" s="535" t="s">
        <v>29</v>
      </c>
      <c r="J29" s="535"/>
      <c r="K29" s="535"/>
      <c r="L29" s="535"/>
      <c r="M29" s="573"/>
      <c r="N29" s="554"/>
      <c r="O29" s="554"/>
      <c r="P29" s="555"/>
      <c r="Q29" s="556"/>
      <c r="R29" s="540"/>
    </row>
    <row r="30" spans="1:18" ht="30" customHeight="1" x14ac:dyDescent="0.3">
      <c r="A30" s="57">
        <v>17</v>
      </c>
      <c r="B30" s="535">
        <v>22</v>
      </c>
      <c r="C30" s="535"/>
      <c r="D30" s="536" t="s">
        <v>162</v>
      </c>
      <c r="E30" s="537"/>
      <c r="F30" s="537"/>
      <c r="G30" s="537"/>
      <c r="H30" s="537"/>
      <c r="I30" s="535" t="s">
        <v>29</v>
      </c>
      <c r="J30" s="535"/>
      <c r="K30" s="535"/>
      <c r="L30" s="535"/>
      <c r="M30" s="573"/>
      <c r="N30" s="554"/>
      <c r="O30" s="554"/>
      <c r="P30" s="555"/>
      <c r="Q30" s="556"/>
      <c r="R30" s="540"/>
    </row>
    <row r="31" spans="1:18" ht="30" customHeight="1" x14ac:dyDescent="0.3">
      <c r="A31" s="57">
        <v>18</v>
      </c>
      <c r="B31" s="535">
        <v>23</v>
      </c>
      <c r="C31" s="535"/>
      <c r="D31" s="536" t="s">
        <v>163</v>
      </c>
      <c r="E31" s="537"/>
      <c r="F31" s="537"/>
      <c r="G31" s="537"/>
      <c r="H31" s="537"/>
      <c r="I31" s="535" t="s">
        <v>29</v>
      </c>
      <c r="J31" s="535"/>
      <c r="K31" s="535"/>
      <c r="L31" s="535"/>
      <c r="M31" s="573"/>
      <c r="N31" s="554"/>
      <c r="O31" s="554"/>
      <c r="P31" s="555"/>
      <c r="Q31" s="556"/>
      <c r="R31" s="540"/>
    </row>
    <row r="32" spans="1:18" ht="30.75" customHeight="1" x14ac:dyDescent="0.3">
      <c r="A32" s="57">
        <v>19</v>
      </c>
      <c r="B32" s="535">
        <v>24</v>
      </c>
      <c r="C32" s="535"/>
      <c r="D32" s="536" t="s">
        <v>164</v>
      </c>
      <c r="E32" s="537"/>
      <c r="F32" s="537"/>
      <c r="G32" s="537"/>
      <c r="H32" s="537"/>
      <c r="I32" s="535" t="s">
        <v>29</v>
      </c>
      <c r="J32" s="535"/>
      <c r="K32" s="535"/>
      <c r="L32" s="535"/>
      <c r="M32" s="573"/>
      <c r="N32" s="554"/>
      <c r="O32" s="554"/>
      <c r="P32" s="555"/>
      <c r="Q32" s="556"/>
      <c r="R32" s="540"/>
    </row>
    <row r="33" spans="1:18" ht="30" customHeight="1" x14ac:dyDescent="0.3">
      <c r="A33" s="57">
        <v>20</v>
      </c>
      <c r="B33" s="535">
        <v>25</v>
      </c>
      <c r="C33" s="535"/>
      <c r="D33" s="536" t="s">
        <v>165</v>
      </c>
      <c r="E33" s="537"/>
      <c r="F33" s="537"/>
      <c r="G33" s="537"/>
      <c r="H33" s="537"/>
      <c r="I33" s="535" t="s">
        <v>29</v>
      </c>
      <c r="J33" s="535"/>
      <c r="K33" s="535"/>
      <c r="L33" s="535"/>
      <c r="M33" s="573"/>
      <c r="N33" s="554"/>
      <c r="O33" s="554"/>
      <c r="P33" s="555"/>
      <c r="Q33" s="556"/>
      <c r="R33" s="540"/>
    </row>
    <row r="34" spans="1:18" ht="30" customHeight="1" x14ac:dyDescent="0.3">
      <c r="A34" s="57">
        <v>21</v>
      </c>
      <c r="B34" s="535">
        <v>26</v>
      </c>
      <c r="C34" s="535"/>
      <c r="D34" s="536" t="s">
        <v>166</v>
      </c>
      <c r="E34" s="537"/>
      <c r="F34" s="537"/>
      <c r="G34" s="537"/>
      <c r="H34" s="537"/>
      <c r="I34" s="535" t="s">
        <v>29</v>
      </c>
      <c r="J34" s="535"/>
      <c r="K34" s="535"/>
      <c r="L34" s="535"/>
      <c r="M34" s="573"/>
      <c r="N34" s="554"/>
      <c r="O34" s="554"/>
      <c r="P34" s="555"/>
      <c r="Q34" s="556"/>
      <c r="R34" s="540"/>
    </row>
    <row r="35" spans="1:18" ht="30" customHeight="1" x14ac:dyDescent="0.3">
      <c r="A35" s="57">
        <v>22</v>
      </c>
      <c r="B35" s="535">
        <v>27</v>
      </c>
      <c r="C35" s="535"/>
      <c r="D35" s="536" t="s">
        <v>167</v>
      </c>
      <c r="E35" s="537"/>
      <c r="F35" s="537"/>
      <c r="G35" s="537"/>
      <c r="H35" s="537"/>
      <c r="I35" s="535" t="s">
        <v>29</v>
      </c>
      <c r="J35" s="535"/>
      <c r="K35" s="535"/>
      <c r="L35" s="535"/>
      <c r="M35" s="553"/>
      <c r="N35" s="554"/>
      <c r="O35" s="554"/>
      <c r="P35" s="555"/>
      <c r="Q35" s="556"/>
      <c r="R35" s="540"/>
    </row>
    <row r="36" spans="1:18" ht="30" customHeight="1" x14ac:dyDescent="0.3">
      <c r="A36" s="57">
        <v>23</v>
      </c>
      <c r="B36" s="535">
        <v>29</v>
      </c>
      <c r="C36" s="535"/>
      <c r="D36" s="536" t="s">
        <v>168</v>
      </c>
      <c r="E36" s="537"/>
      <c r="F36" s="537"/>
      <c r="G36" s="537"/>
      <c r="H36" s="537"/>
      <c r="I36" s="535" t="s">
        <v>29</v>
      </c>
      <c r="J36" s="535"/>
      <c r="K36" s="535"/>
      <c r="L36" s="535"/>
      <c r="M36" s="553"/>
      <c r="N36" s="554"/>
      <c r="O36" s="554"/>
      <c r="P36" s="555"/>
      <c r="Q36" s="556"/>
      <c r="R36" s="540"/>
    </row>
    <row r="37" spans="1:18" ht="30" customHeight="1" x14ac:dyDescent="0.3">
      <c r="A37" s="57">
        <v>24</v>
      </c>
      <c r="B37" s="535">
        <v>31</v>
      </c>
      <c r="C37" s="535"/>
      <c r="D37" s="536" t="s">
        <v>169</v>
      </c>
      <c r="E37" s="537"/>
      <c r="F37" s="537"/>
      <c r="G37" s="537"/>
      <c r="H37" s="537"/>
      <c r="I37" s="535" t="s">
        <v>29</v>
      </c>
      <c r="J37" s="535"/>
      <c r="K37" s="535"/>
      <c r="L37" s="535"/>
      <c r="M37" s="553"/>
      <c r="N37" s="554"/>
      <c r="O37" s="554"/>
      <c r="P37" s="555"/>
      <c r="Q37" s="556"/>
      <c r="R37" s="540"/>
    </row>
    <row r="38" spans="1:18" ht="30" customHeight="1" x14ac:dyDescent="0.3">
      <c r="A38" s="57">
        <v>25</v>
      </c>
      <c r="B38" s="535">
        <v>35</v>
      </c>
      <c r="C38" s="535"/>
      <c r="D38" s="536" t="s">
        <v>170</v>
      </c>
      <c r="E38" s="537"/>
      <c r="F38" s="537"/>
      <c r="G38" s="537"/>
      <c r="H38" s="537"/>
      <c r="I38" s="535" t="s">
        <v>29</v>
      </c>
      <c r="J38" s="535"/>
      <c r="K38" s="535"/>
      <c r="L38" s="535"/>
      <c r="M38" s="553"/>
      <c r="N38" s="554"/>
      <c r="O38" s="554"/>
      <c r="P38" s="555"/>
      <c r="Q38" s="556"/>
      <c r="R38" s="540"/>
    </row>
    <row r="39" spans="1:18" ht="12" customHeight="1" x14ac:dyDescent="0.3">
      <c r="A39" s="393"/>
      <c r="B39" s="394"/>
      <c r="C39" s="394"/>
      <c r="D39" s="394"/>
      <c r="E39" s="394"/>
      <c r="F39" s="394"/>
      <c r="G39" s="394"/>
      <c r="H39" s="394"/>
      <c r="I39" s="394"/>
      <c r="J39" s="394"/>
      <c r="K39" s="394"/>
      <c r="L39" s="394"/>
      <c r="M39" s="394"/>
      <c r="N39" s="394"/>
      <c r="O39" s="394"/>
      <c r="P39" s="394"/>
      <c r="Q39" s="394"/>
      <c r="R39" s="395"/>
    </row>
    <row r="40" spans="1:18" ht="26.25" customHeight="1" x14ac:dyDescent="0.3">
      <c r="A40" s="455">
        <v>45292</v>
      </c>
      <c r="B40" s="456"/>
      <c r="C40" s="456"/>
      <c r="D40" s="456"/>
      <c r="E40" s="456"/>
      <c r="F40" s="456"/>
      <c r="G40" s="456"/>
      <c r="H40" s="456"/>
      <c r="I40" s="456"/>
      <c r="J40" s="456"/>
      <c r="K40" s="456"/>
      <c r="L40" s="456"/>
      <c r="M40" s="456"/>
      <c r="N40" s="456"/>
      <c r="O40" s="456"/>
      <c r="P40" s="456"/>
      <c r="Q40" s="456"/>
      <c r="R40" s="76" t="s">
        <v>517</v>
      </c>
    </row>
    <row r="41" spans="1:18" ht="21" x14ac:dyDescent="0.3">
      <c r="A41" s="65"/>
      <c r="B41" s="66"/>
      <c r="C41" s="66"/>
      <c r="D41" s="66"/>
      <c r="E41" s="375" t="s">
        <v>90</v>
      </c>
      <c r="F41" s="376"/>
      <c r="G41" s="376"/>
      <c r="H41" s="376"/>
      <c r="I41" s="376"/>
      <c r="J41" s="376"/>
      <c r="K41" s="376"/>
      <c r="L41" s="376"/>
      <c r="M41" s="376"/>
      <c r="N41" s="376"/>
      <c r="O41" s="72"/>
      <c r="P41" s="72"/>
      <c r="Q41" s="72"/>
      <c r="R41" s="73"/>
    </row>
    <row r="42" spans="1:18" ht="22.5" customHeight="1" x14ac:dyDescent="0.3">
      <c r="A42" s="67"/>
      <c r="B42" s="68"/>
      <c r="C42" s="68"/>
      <c r="D42" s="68"/>
      <c r="E42" s="377"/>
      <c r="F42" s="377"/>
      <c r="G42" s="377"/>
      <c r="H42" s="377"/>
      <c r="I42" s="377"/>
      <c r="J42" s="377"/>
      <c r="K42" s="377"/>
      <c r="L42" s="377"/>
      <c r="M42" s="377"/>
      <c r="N42" s="377"/>
      <c r="O42" s="452" t="s">
        <v>516</v>
      </c>
      <c r="P42" s="379"/>
      <c r="Q42" s="379"/>
      <c r="R42" s="380"/>
    </row>
    <row r="43" spans="1:18" ht="15" customHeight="1" x14ac:dyDescent="0.3">
      <c r="A43" s="67"/>
      <c r="B43" s="68"/>
      <c r="C43" s="68"/>
      <c r="D43" s="68"/>
      <c r="E43" s="377"/>
      <c r="F43" s="377"/>
      <c r="G43" s="377"/>
      <c r="H43" s="377"/>
      <c r="I43" s="377"/>
      <c r="J43" s="377"/>
      <c r="K43" s="377"/>
      <c r="L43" s="377"/>
      <c r="M43" s="377"/>
      <c r="N43" s="377"/>
      <c r="O43" s="381"/>
      <c r="P43" s="381"/>
      <c r="Q43" s="381"/>
      <c r="R43" s="380"/>
    </row>
    <row r="44" spans="1:18" ht="15" customHeight="1" x14ac:dyDescent="0.3">
      <c r="A44" s="67"/>
      <c r="B44" s="68"/>
      <c r="C44" s="68"/>
      <c r="D44" s="68"/>
      <c r="E44" s="377"/>
      <c r="F44" s="377"/>
      <c r="G44" s="377"/>
      <c r="H44" s="377"/>
      <c r="I44" s="377"/>
      <c r="J44" s="377"/>
      <c r="K44" s="377"/>
      <c r="L44" s="377"/>
      <c r="M44" s="377"/>
      <c r="N44" s="377"/>
      <c r="O44" s="381"/>
      <c r="P44" s="381"/>
      <c r="Q44" s="381"/>
      <c r="R44" s="380"/>
    </row>
    <row r="45" spans="1:18" ht="15" customHeight="1" x14ac:dyDescent="0.3">
      <c r="A45" s="67"/>
      <c r="B45" s="68"/>
      <c r="C45" s="69" t="s">
        <v>88</v>
      </c>
      <c r="D45" s="70"/>
      <c r="E45" s="377"/>
      <c r="F45" s="377"/>
      <c r="G45" s="377"/>
      <c r="H45" s="377"/>
      <c r="I45" s="377"/>
      <c r="J45" s="377"/>
      <c r="K45" s="377"/>
      <c r="L45" s="377"/>
      <c r="M45" s="377"/>
      <c r="N45" s="377"/>
      <c r="O45" s="379"/>
      <c r="P45" s="379"/>
      <c r="Q45" s="379"/>
      <c r="R45" s="380"/>
    </row>
    <row r="46" spans="1:18" ht="15.75" customHeight="1" x14ac:dyDescent="0.3">
      <c r="A46" s="67"/>
      <c r="B46" s="134"/>
      <c r="C46" s="134"/>
      <c r="D46" s="134"/>
      <c r="E46" s="378"/>
      <c r="F46" s="378"/>
      <c r="G46" s="378"/>
      <c r="H46" s="378"/>
      <c r="I46" s="378"/>
      <c r="J46" s="378"/>
      <c r="K46" s="378"/>
      <c r="L46" s="378"/>
      <c r="M46" s="378"/>
      <c r="N46" s="378"/>
      <c r="O46" s="381"/>
      <c r="P46" s="381"/>
      <c r="Q46" s="381"/>
      <c r="R46" s="380"/>
    </row>
    <row r="47" spans="1:18" ht="23.4" x14ac:dyDescent="0.45">
      <c r="A47" s="382" t="s">
        <v>89</v>
      </c>
      <c r="B47" s="383"/>
      <c r="C47" s="383"/>
      <c r="D47" s="383"/>
      <c r="E47" s="71">
        <f>'Missouri Cover'!$BP$2</f>
        <v>2024</v>
      </c>
      <c r="F47" s="407" t="s">
        <v>512</v>
      </c>
      <c r="G47" s="408"/>
      <c r="H47" s="408"/>
      <c r="I47" s="408"/>
      <c r="J47" s="408"/>
      <c r="K47" s="408"/>
      <c r="L47" s="408"/>
      <c r="M47" s="408"/>
      <c r="N47" s="408"/>
      <c r="O47" s="408"/>
      <c r="P47" s="408"/>
      <c r="Q47" s="408"/>
      <c r="R47" s="409"/>
    </row>
    <row r="48" spans="1:18" ht="18" customHeight="1" x14ac:dyDescent="0.3">
      <c r="A48" s="370" t="s">
        <v>1</v>
      </c>
      <c r="B48" s="371"/>
      <c r="C48" s="371"/>
      <c r="D48" s="371"/>
      <c r="E48" s="371"/>
      <c r="F48" s="371"/>
      <c r="G48" s="372"/>
      <c r="H48" s="372"/>
      <c r="I48" s="371"/>
      <c r="J48" s="371"/>
      <c r="K48" s="371"/>
      <c r="L48" s="373"/>
      <c r="M48" s="374" t="s">
        <v>0</v>
      </c>
      <c r="N48" s="200"/>
      <c r="O48" s="200"/>
      <c r="P48" s="200"/>
      <c r="Q48" s="200"/>
      <c r="R48" s="201"/>
    </row>
    <row r="49" spans="1:20" ht="30" customHeight="1" x14ac:dyDescent="0.3">
      <c r="A49" s="361" t="str">
        <f>A10</f>
        <v/>
      </c>
      <c r="B49" s="362"/>
      <c r="C49" s="362"/>
      <c r="D49" s="362"/>
      <c r="E49" s="362"/>
      <c r="F49" s="362"/>
      <c r="G49" s="362"/>
      <c r="H49" s="362"/>
      <c r="I49" s="362"/>
      <c r="J49" s="362"/>
      <c r="K49" s="362"/>
      <c r="L49" s="363"/>
      <c r="M49" s="574" t="str">
        <f>M10</f>
        <v/>
      </c>
      <c r="N49" s="575"/>
      <c r="O49" s="575"/>
      <c r="P49" s="575"/>
      <c r="Q49" s="575"/>
      <c r="R49" s="576"/>
    </row>
    <row r="50" spans="1:20" s="136" customFormat="1" ht="18" customHeight="1" x14ac:dyDescent="0.3">
      <c r="A50" s="168"/>
      <c r="B50" s="25"/>
      <c r="C50" s="25"/>
      <c r="D50" s="25"/>
      <c r="E50" s="25"/>
      <c r="F50" s="25"/>
      <c r="G50" s="25"/>
      <c r="H50" s="25"/>
      <c r="I50" s="25"/>
      <c r="J50" s="25"/>
      <c r="K50" s="25"/>
      <c r="L50" s="25"/>
      <c r="M50" s="26"/>
      <c r="N50" s="165"/>
      <c r="O50" s="165"/>
      <c r="P50" s="165"/>
      <c r="Q50" s="165"/>
      <c r="R50" s="167"/>
    </row>
    <row r="51" spans="1:20" s="136" customFormat="1" ht="33" customHeight="1" x14ac:dyDescent="0.3">
      <c r="A51" s="577" t="s">
        <v>22</v>
      </c>
      <c r="B51" s="579" t="s">
        <v>23</v>
      </c>
      <c r="C51" s="580"/>
      <c r="D51" s="581" t="s">
        <v>24</v>
      </c>
      <c r="E51" s="582"/>
      <c r="F51" s="582"/>
      <c r="G51" s="582"/>
      <c r="H51" s="582"/>
      <c r="I51" s="583" t="s">
        <v>25</v>
      </c>
      <c r="J51" s="584"/>
      <c r="K51" s="584"/>
      <c r="L51" s="584"/>
      <c r="M51" s="585" t="s">
        <v>284</v>
      </c>
      <c r="N51" s="429"/>
      <c r="O51" s="429"/>
      <c r="P51" s="429"/>
      <c r="Q51" s="429"/>
      <c r="R51" s="429"/>
    </row>
    <row r="52" spans="1:20" s="136" customFormat="1" ht="18.75" customHeight="1" x14ac:dyDescent="0.3">
      <c r="A52" s="578"/>
      <c r="B52" s="580"/>
      <c r="C52" s="580"/>
      <c r="D52" s="582"/>
      <c r="E52" s="582"/>
      <c r="F52" s="582"/>
      <c r="G52" s="582"/>
      <c r="H52" s="582"/>
      <c r="I52" s="584"/>
      <c r="J52" s="584"/>
      <c r="K52" s="584"/>
      <c r="L52" s="584"/>
      <c r="M52" s="586" t="s">
        <v>26</v>
      </c>
      <c r="N52" s="587"/>
      <c r="O52" s="587"/>
      <c r="P52" s="587"/>
      <c r="Q52" s="588" t="s">
        <v>27</v>
      </c>
      <c r="R52" s="589"/>
    </row>
    <row r="53" spans="1:20" ht="30" customHeight="1" x14ac:dyDescent="0.3">
      <c r="A53" s="57">
        <v>26</v>
      </c>
      <c r="B53" s="535">
        <v>37</v>
      </c>
      <c r="C53" s="535"/>
      <c r="D53" s="536" t="s">
        <v>171</v>
      </c>
      <c r="E53" s="537"/>
      <c r="F53" s="537"/>
      <c r="G53" s="537"/>
      <c r="H53" s="537"/>
      <c r="I53" s="535" t="s">
        <v>30</v>
      </c>
      <c r="J53" s="535"/>
      <c r="K53" s="535"/>
      <c r="L53" s="535"/>
      <c r="M53" s="559"/>
      <c r="N53" s="539"/>
      <c r="O53" s="539"/>
      <c r="P53" s="540"/>
      <c r="Q53" s="541"/>
      <c r="R53" s="542"/>
    </row>
    <row r="54" spans="1:20" ht="30" customHeight="1" x14ac:dyDescent="0.3">
      <c r="A54" s="57">
        <v>27</v>
      </c>
      <c r="B54" s="535">
        <v>39</v>
      </c>
      <c r="C54" s="535"/>
      <c r="D54" s="536" t="s">
        <v>172</v>
      </c>
      <c r="E54" s="537"/>
      <c r="F54" s="537"/>
      <c r="G54" s="537"/>
      <c r="H54" s="537"/>
      <c r="I54" s="535" t="s">
        <v>29</v>
      </c>
      <c r="J54" s="535"/>
      <c r="K54" s="535"/>
      <c r="L54" s="535"/>
      <c r="M54" s="573"/>
      <c r="N54" s="554"/>
      <c r="O54" s="554"/>
      <c r="P54" s="555"/>
      <c r="Q54" s="556"/>
      <c r="R54" s="540"/>
    </row>
    <row r="55" spans="1:20" ht="30" customHeight="1" x14ac:dyDescent="0.3">
      <c r="A55" s="57">
        <v>28</v>
      </c>
      <c r="B55" s="535">
        <v>44</v>
      </c>
      <c r="C55" s="535"/>
      <c r="D55" s="536" t="s">
        <v>173</v>
      </c>
      <c r="E55" s="537"/>
      <c r="F55" s="537"/>
      <c r="G55" s="537"/>
      <c r="H55" s="537"/>
      <c r="I55" s="535" t="s">
        <v>29</v>
      </c>
      <c r="J55" s="535"/>
      <c r="K55" s="535"/>
      <c r="L55" s="535"/>
      <c r="M55" s="573"/>
      <c r="N55" s="554"/>
      <c r="O55" s="554"/>
      <c r="P55" s="555"/>
      <c r="Q55" s="556"/>
      <c r="R55" s="540"/>
    </row>
    <row r="56" spans="1:20" ht="30" customHeight="1" x14ac:dyDescent="0.3">
      <c r="A56" s="57">
        <v>29</v>
      </c>
      <c r="B56" s="535">
        <v>45</v>
      </c>
      <c r="C56" s="535"/>
      <c r="D56" s="536" t="s">
        <v>174</v>
      </c>
      <c r="E56" s="537"/>
      <c r="F56" s="537"/>
      <c r="G56" s="537"/>
      <c r="H56" s="537"/>
      <c r="I56" s="535" t="s">
        <v>29</v>
      </c>
      <c r="J56" s="535"/>
      <c r="K56" s="535"/>
      <c r="L56" s="535"/>
      <c r="M56" s="573"/>
      <c r="N56" s="554"/>
      <c r="O56" s="554"/>
      <c r="P56" s="555"/>
      <c r="Q56" s="556"/>
      <c r="R56" s="540"/>
    </row>
    <row r="57" spans="1:20" ht="30" customHeight="1" x14ac:dyDescent="0.3">
      <c r="A57" s="57">
        <v>30</v>
      </c>
      <c r="B57" s="535"/>
      <c r="C57" s="535"/>
      <c r="D57" s="536" t="s">
        <v>175</v>
      </c>
      <c r="E57" s="537"/>
      <c r="F57" s="537"/>
      <c r="G57" s="537"/>
      <c r="H57" s="537"/>
      <c r="I57" s="535" t="s">
        <v>97</v>
      </c>
      <c r="J57" s="535"/>
      <c r="K57" s="535"/>
      <c r="L57" s="535"/>
      <c r="M57" s="553"/>
      <c r="N57" s="554"/>
      <c r="O57" s="554"/>
      <c r="P57" s="555"/>
      <c r="Q57" s="541"/>
      <c r="R57" s="555"/>
    </row>
    <row r="58" spans="1:20" ht="30" customHeight="1" x14ac:dyDescent="0.3">
      <c r="A58" s="96">
        <v>31</v>
      </c>
      <c r="B58" s="535"/>
      <c r="C58" s="535"/>
      <c r="D58" s="566" t="s">
        <v>176</v>
      </c>
      <c r="E58" s="567"/>
      <c r="F58" s="567"/>
      <c r="G58" s="567"/>
      <c r="H58" s="567"/>
      <c r="I58" s="535"/>
      <c r="J58" s="535"/>
      <c r="K58" s="535"/>
      <c r="L58" s="535"/>
      <c r="M58" s="568">
        <f>M15+M16+M17+M18+M19+M20+M21+M22+M23+M24+M25+M26+M27+M28+M29+M30+M31+M32+M33+M34+M35+M36+M37+M38+M53+M54+M55+M56+M57</f>
        <v>0</v>
      </c>
      <c r="N58" s="569"/>
      <c r="O58" s="569"/>
      <c r="P58" s="570"/>
      <c r="Q58" s="571">
        <f>Q53+Q57</f>
        <v>0</v>
      </c>
      <c r="R58" s="572"/>
      <c r="S58" s="97"/>
      <c r="T58" s="97"/>
    </row>
    <row r="59" spans="1:20" ht="30" customHeight="1" x14ac:dyDescent="0.3">
      <c r="A59" s="57">
        <v>32</v>
      </c>
      <c r="B59" s="535"/>
      <c r="C59" s="535"/>
      <c r="D59" s="560" t="s">
        <v>177</v>
      </c>
      <c r="E59" s="561"/>
      <c r="F59" s="561"/>
      <c r="G59" s="561"/>
      <c r="H59" s="561"/>
      <c r="I59" s="535"/>
      <c r="J59" s="535"/>
      <c r="K59" s="535"/>
      <c r="L59" s="535"/>
      <c r="M59" s="562"/>
      <c r="N59" s="563"/>
      <c r="O59" s="563"/>
      <c r="P59" s="564"/>
      <c r="Q59" s="565"/>
      <c r="R59" s="564"/>
    </row>
    <row r="60" spans="1:20" ht="30" customHeight="1" x14ac:dyDescent="0.3">
      <c r="A60" s="57">
        <v>33</v>
      </c>
      <c r="B60" s="535">
        <v>52</v>
      </c>
      <c r="C60" s="535"/>
      <c r="D60" s="536" t="s">
        <v>178</v>
      </c>
      <c r="E60" s="537"/>
      <c r="F60" s="537"/>
      <c r="G60" s="537"/>
      <c r="H60" s="537"/>
      <c r="I60" s="535" t="s">
        <v>179</v>
      </c>
      <c r="J60" s="535"/>
      <c r="K60" s="535"/>
      <c r="L60" s="535"/>
      <c r="M60" s="538"/>
      <c r="N60" s="539"/>
      <c r="O60" s="539"/>
      <c r="P60" s="540"/>
      <c r="Q60" s="541"/>
      <c r="R60" s="542"/>
    </row>
    <row r="61" spans="1:20" ht="30" customHeight="1" x14ac:dyDescent="0.3">
      <c r="A61" s="57">
        <v>34</v>
      </c>
      <c r="B61" s="535">
        <v>53</v>
      </c>
      <c r="C61" s="535"/>
      <c r="D61" s="536" t="s">
        <v>180</v>
      </c>
      <c r="E61" s="537"/>
      <c r="F61" s="537"/>
      <c r="G61" s="537"/>
      <c r="H61" s="537"/>
      <c r="I61" s="535" t="s">
        <v>179</v>
      </c>
      <c r="J61" s="535"/>
      <c r="K61" s="535"/>
      <c r="L61" s="535"/>
      <c r="M61" s="538"/>
      <c r="N61" s="539"/>
      <c r="O61" s="539"/>
      <c r="P61" s="540"/>
      <c r="Q61" s="541"/>
      <c r="R61" s="542"/>
    </row>
    <row r="62" spans="1:20" ht="30" customHeight="1" x14ac:dyDescent="0.3">
      <c r="A62" s="57">
        <v>35</v>
      </c>
      <c r="B62" s="535">
        <v>54</v>
      </c>
      <c r="C62" s="535"/>
      <c r="D62" s="536" t="s">
        <v>181</v>
      </c>
      <c r="E62" s="537"/>
      <c r="F62" s="537"/>
      <c r="G62" s="537"/>
      <c r="H62" s="537"/>
      <c r="I62" s="535" t="s">
        <v>179</v>
      </c>
      <c r="J62" s="535"/>
      <c r="K62" s="535"/>
      <c r="L62" s="535"/>
      <c r="M62" s="559"/>
      <c r="N62" s="539"/>
      <c r="O62" s="539"/>
      <c r="P62" s="540"/>
      <c r="Q62" s="541"/>
      <c r="R62" s="542"/>
    </row>
    <row r="63" spans="1:20" ht="30" customHeight="1" x14ac:dyDescent="0.3">
      <c r="A63" s="57">
        <v>36</v>
      </c>
      <c r="B63" s="535">
        <v>55</v>
      </c>
      <c r="C63" s="535"/>
      <c r="D63" s="536" t="s">
        <v>182</v>
      </c>
      <c r="E63" s="537"/>
      <c r="F63" s="537"/>
      <c r="G63" s="537"/>
      <c r="H63" s="537"/>
      <c r="I63" s="535" t="s">
        <v>179</v>
      </c>
      <c r="J63" s="535"/>
      <c r="K63" s="535"/>
      <c r="L63" s="535"/>
      <c r="M63" s="559"/>
      <c r="N63" s="539"/>
      <c r="O63" s="539"/>
      <c r="P63" s="540"/>
      <c r="Q63" s="541"/>
      <c r="R63" s="542"/>
    </row>
    <row r="64" spans="1:20" ht="30" customHeight="1" x14ac:dyDescent="0.3">
      <c r="A64" s="57">
        <v>37</v>
      </c>
      <c r="B64" s="535">
        <v>56</v>
      </c>
      <c r="C64" s="535"/>
      <c r="D64" s="536" t="s">
        <v>183</v>
      </c>
      <c r="E64" s="537"/>
      <c r="F64" s="537"/>
      <c r="G64" s="537"/>
      <c r="H64" s="537"/>
      <c r="I64" s="535" t="s">
        <v>179</v>
      </c>
      <c r="J64" s="535"/>
      <c r="K64" s="535"/>
      <c r="L64" s="535"/>
      <c r="M64" s="559"/>
      <c r="N64" s="539"/>
      <c r="O64" s="539"/>
      <c r="P64" s="540"/>
      <c r="Q64" s="541"/>
      <c r="R64" s="542"/>
    </row>
    <row r="65" spans="1:20" ht="30" customHeight="1" x14ac:dyDescent="0.3">
      <c r="A65" s="57">
        <v>38</v>
      </c>
      <c r="B65" s="535">
        <v>57</v>
      </c>
      <c r="C65" s="535"/>
      <c r="D65" s="536" t="s">
        <v>184</v>
      </c>
      <c r="E65" s="537"/>
      <c r="F65" s="537"/>
      <c r="G65" s="537"/>
      <c r="H65" s="537"/>
      <c r="I65" s="535" t="s">
        <v>179</v>
      </c>
      <c r="J65" s="535"/>
      <c r="K65" s="535"/>
      <c r="L65" s="535"/>
      <c r="M65" s="559"/>
      <c r="N65" s="539"/>
      <c r="O65" s="539"/>
      <c r="P65" s="540"/>
      <c r="Q65" s="541"/>
      <c r="R65" s="542"/>
      <c r="S65" s="4"/>
      <c r="T65" s="4"/>
    </row>
    <row r="66" spans="1:20" ht="30" customHeight="1" x14ac:dyDescent="0.3">
      <c r="A66" s="57">
        <v>39</v>
      </c>
      <c r="B66" s="535">
        <v>58</v>
      </c>
      <c r="C66" s="535"/>
      <c r="D66" s="536" t="s">
        <v>31</v>
      </c>
      <c r="E66" s="537"/>
      <c r="F66" s="537"/>
      <c r="G66" s="537"/>
      <c r="H66" s="537"/>
      <c r="I66" s="535" t="s">
        <v>179</v>
      </c>
      <c r="J66" s="535"/>
      <c r="K66" s="535"/>
      <c r="L66" s="535"/>
      <c r="M66" s="559"/>
      <c r="N66" s="539"/>
      <c r="O66" s="539"/>
      <c r="P66" s="540"/>
      <c r="Q66" s="541"/>
      <c r="R66" s="542"/>
    </row>
    <row r="67" spans="1:20" ht="30" customHeight="1" x14ac:dyDescent="0.3">
      <c r="A67" s="57">
        <v>40</v>
      </c>
      <c r="B67" s="535">
        <v>59</v>
      </c>
      <c r="C67" s="535"/>
      <c r="D67" s="536" t="s">
        <v>230</v>
      </c>
      <c r="E67" s="537"/>
      <c r="F67" s="537"/>
      <c r="G67" s="537"/>
      <c r="H67" s="537"/>
      <c r="I67" s="535" t="s">
        <v>179</v>
      </c>
      <c r="J67" s="535"/>
      <c r="K67" s="535"/>
      <c r="L67" s="535"/>
      <c r="M67" s="538"/>
      <c r="N67" s="539"/>
      <c r="O67" s="539"/>
      <c r="P67" s="540"/>
      <c r="Q67" s="541"/>
      <c r="R67" s="542"/>
    </row>
    <row r="68" spans="1:20" ht="30" customHeight="1" x14ac:dyDescent="0.3">
      <c r="A68" s="57">
        <v>41</v>
      </c>
      <c r="B68" s="535"/>
      <c r="C68" s="535"/>
      <c r="D68" s="543" t="s">
        <v>185</v>
      </c>
      <c r="E68" s="544"/>
      <c r="F68" s="544"/>
      <c r="G68" s="544"/>
      <c r="H68" s="544"/>
      <c r="I68" s="535"/>
      <c r="J68" s="535"/>
      <c r="K68" s="535"/>
      <c r="L68" s="535"/>
      <c r="M68" s="558">
        <f>M60+M61+M62+M63+M64+M65+M66+M67</f>
        <v>0</v>
      </c>
      <c r="N68" s="550"/>
      <c r="O68" s="550"/>
      <c r="P68" s="551"/>
      <c r="Q68" s="552">
        <f>Q60+Q61+Q62+Q63+Q64+Q65+Q66+Q67</f>
        <v>0</v>
      </c>
      <c r="R68" s="551"/>
      <c r="S68" s="97"/>
      <c r="T68" s="97"/>
    </row>
    <row r="69" spans="1:20" ht="30" customHeight="1" x14ac:dyDescent="0.3">
      <c r="A69" s="57">
        <v>42</v>
      </c>
      <c r="B69" s="535">
        <v>76</v>
      </c>
      <c r="C69" s="535"/>
      <c r="D69" s="536" t="s">
        <v>186</v>
      </c>
      <c r="E69" s="537"/>
      <c r="F69" s="537"/>
      <c r="G69" s="537"/>
      <c r="H69" s="537"/>
      <c r="I69" s="535" t="s">
        <v>28</v>
      </c>
      <c r="J69" s="535"/>
      <c r="K69" s="535"/>
      <c r="L69" s="535"/>
      <c r="M69" s="538"/>
      <c r="N69" s="539"/>
      <c r="O69" s="539"/>
      <c r="P69" s="540"/>
      <c r="Q69" s="556"/>
      <c r="R69" s="540"/>
    </row>
    <row r="70" spans="1:20" ht="30" customHeight="1" x14ac:dyDescent="0.3">
      <c r="A70" s="57">
        <v>43</v>
      </c>
      <c r="B70" s="535">
        <v>80</v>
      </c>
      <c r="C70" s="535"/>
      <c r="D70" s="543" t="s">
        <v>187</v>
      </c>
      <c r="E70" s="544"/>
      <c r="F70" s="544"/>
      <c r="G70" s="544"/>
      <c r="H70" s="544"/>
      <c r="I70" s="535"/>
      <c r="J70" s="535"/>
      <c r="K70" s="535"/>
      <c r="L70" s="535"/>
      <c r="M70" s="549">
        <f>M58+M68</f>
        <v>0</v>
      </c>
      <c r="N70" s="550"/>
      <c r="O70" s="550"/>
      <c r="P70" s="551"/>
      <c r="Q70" s="557">
        <f>Q58+Q68</f>
        <v>0</v>
      </c>
      <c r="R70" s="551"/>
      <c r="S70" s="97"/>
      <c r="T70" s="97"/>
    </row>
    <row r="71" spans="1:20" ht="30" customHeight="1" x14ac:dyDescent="0.3">
      <c r="A71" s="57">
        <v>44</v>
      </c>
      <c r="B71" s="535">
        <v>80</v>
      </c>
      <c r="C71" s="535"/>
      <c r="D71" s="536" t="s">
        <v>188</v>
      </c>
      <c r="E71" s="537"/>
      <c r="F71" s="537"/>
      <c r="G71" s="537"/>
      <c r="H71" s="537"/>
      <c r="I71" s="535" t="s">
        <v>29</v>
      </c>
      <c r="J71" s="535"/>
      <c r="K71" s="535"/>
      <c r="L71" s="535"/>
      <c r="M71" s="553"/>
      <c r="N71" s="554"/>
      <c r="O71" s="554"/>
      <c r="P71" s="555"/>
      <c r="Q71" s="556"/>
      <c r="R71" s="540"/>
      <c r="S71" s="4"/>
      <c r="T71" s="4"/>
    </row>
    <row r="72" spans="1:20" ht="30" customHeight="1" x14ac:dyDescent="0.3">
      <c r="A72" s="57">
        <v>45</v>
      </c>
      <c r="B72" s="535">
        <v>90</v>
      </c>
      <c r="C72" s="535"/>
      <c r="D72" s="536" t="s">
        <v>189</v>
      </c>
      <c r="E72" s="537"/>
      <c r="F72" s="537"/>
      <c r="G72" s="537"/>
      <c r="H72" s="537"/>
      <c r="I72" s="535" t="s">
        <v>28</v>
      </c>
      <c r="J72" s="535"/>
      <c r="K72" s="535"/>
      <c r="L72" s="535"/>
      <c r="M72" s="538"/>
      <c r="N72" s="539"/>
      <c r="O72" s="539"/>
      <c r="P72" s="540"/>
      <c r="Q72" s="556"/>
      <c r="R72" s="540"/>
    </row>
    <row r="73" spans="1:20" ht="30" customHeight="1" x14ac:dyDescent="0.3">
      <c r="A73" s="57">
        <v>46</v>
      </c>
      <c r="B73" s="535">
        <v>712</v>
      </c>
      <c r="C73" s="535"/>
      <c r="D73" s="536" t="s">
        <v>32</v>
      </c>
      <c r="E73" s="537"/>
      <c r="F73" s="537"/>
      <c r="G73" s="537"/>
      <c r="H73" s="537"/>
      <c r="I73" s="535" t="s">
        <v>30</v>
      </c>
      <c r="J73" s="535"/>
      <c r="K73" s="535"/>
      <c r="L73" s="535"/>
      <c r="M73" s="538"/>
      <c r="N73" s="539"/>
      <c r="O73" s="539"/>
      <c r="P73" s="540"/>
      <c r="Q73" s="541"/>
      <c r="R73" s="542"/>
    </row>
    <row r="74" spans="1:20" ht="30" customHeight="1" x14ac:dyDescent="0.3">
      <c r="A74" s="96">
        <v>47</v>
      </c>
      <c r="B74" s="535"/>
      <c r="C74" s="535"/>
      <c r="D74" s="536" t="s">
        <v>12</v>
      </c>
      <c r="E74" s="537"/>
      <c r="F74" s="537"/>
      <c r="G74" s="537"/>
      <c r="H74" s="537"/>
      <c r="I74" s="535" t="s">
        <v>30</v>
      </c>
      <c r="J74" s="535"/>
      <c r="K74" s="535"/>
      <c r="L74" s="535"/>
      <c r="M74" s="538"/>
      <c r="N74" s="539"/>
      <c r="O74" s="539"/>
      <c r="P74" s="540"/>
      <c r="Q74" s="541"/>
      <c r="R74" s="542"/>
      <c r="S74" s="4"/>
      <c r="T74" s="4"/>
    </row>
    <row r="75" spans="1:20" ht="30" customHeight="1" x14ac:dyDescent="0.3">
      <c r="A75" s="96">
        <v>48</v>
      </c>
      <c r="B75" s="535"/>
      <c r="C75" s="535"/>
      <c r="D75" s="543" t="s">
        <v>270</v>
      </c>
      <c r="E75" s="544"/>
      <c r="F75" s="544"/>
      <c r="G75" s="544"/>
      <c r="H75" s="544"/>
      <c r="I75" s="535"/>
      <c r="J75" s="535"/>
      <c r="K75" s="535"/>
      <c r="L75" s="535"/>
      <c r="M75" s="549">
        <f>M70+M71+M72+M73+M74</f>
        <v>0</v>
      </c>
      <c r="N75" s="550"/>
      <c r="O75" s="550"/>
      <c r="P75" s="551"/>
      <c r="Q75" s="552">
        <f>Q70+Q71+Q72+Q73+Q74</f>
        <v>0</v>
      </c>
      <c r="R75" s="551"/>
      <c r="S75" s="97"/>
      <c r="T75" s="97"/>
    </row>
    <row r="76" spans="1:20" ht="30" customHeight="1" x14ac:dyDescent="0.3">
      <c r="A76" s="96">
        <v>49</v>
      </c>
      <c r="B76" s="535"/>
      <c r="C76" s="535"/>
      <c r="D76" s="543" t="s">
        <v>107</v>
      </c>
      <c r="E76" s="544"/>
      <c r="F76" s="544"/>
      <c r="G76" s="544"/>
      <c r="H76" s="544"/>
      <c r="I76" s="535"/>
      <c r="J76" s="535"/>
      <c r="K76" s="535"/>
      <c r="L76" s="535"/>
      <c r="M76" s="545">
        <f>IFERROR((((M75)/(M75+Q75))),0)</f>
        <v>0</v>
      </c>
      <c r="N76" s="546"/>
      <c r="O76" s="546"/>
      <c r="P76" s="547"/>
      <c r="Q76" s="548">
        <f>IFERROR((((Q75)/(M75+Q75))),0)</f>
        <v>0</v>
      </c>
      <c r="R76" s="547"/>
      <c r="S76" s="98"/>
      <c r="T76" s="98"/>
    </row>
    <row r="77" spans="1:20" ht="12" customHeight="1" x14ac:dyDescent="0.3">
      <c r="A77" s="393"/>
      <c r="B77" s="394"/>
      <c r="C77" s="394"/>
      <c r="D77" s="394"/>
      <c r="E77" s="394"/>
      <c r="F77" s="394"/>
      <c r="G77" s="394"/>
      <c r="H77" s="394"/>
      <c r="I77" s="394"/>
      <c r="J77" s="394"/>
      <c r="K77" s="394"/>
      <c r="L77" s="394"/>
      <c r="M77" s="394"/>
      <c r="N77" s="394"/>
      <c r="O77" s="394"/>
      <c r="P77" s="394"/>
      <c r="Q77" s="394"/>
      <c r="R77" s="395"/>
    </row>
    <row r="78" spans="1:20" ht="26.25" customHeight="1" x14ac:dyDescent="0.3">
      <c r="A78" s="455">
        <v>45292</v>
      </c>
      <c r="B78" s="456"/>
      <c r="C78" s="456"/>
      <c r="D78" s="456"/>
      <c r="E78" s="456"/>
      <c r="F78" s="456"/>
      <c r="G78" s="456"/>
      <c r="H78" s="456"/>
      <c r="I78" s="456"/>
      <c r="J78" s="456"/>
      <c r="K78" s="456"/>
      <c r="L78" s="456"/>
      <c r="M78" s="456"/>
      <c r="N78" s="456"/>
      <c r="O78" s="456"/>
      <c r="P78" s="456"/>
      <c r="Q78" s="456"/>
      <c r="R78" s="76" t="s">
        <v>518</v>
      </c>
    </row>
    <row r="79" spans="1:20" ht="9" customHeight="1" x14ac:dyDescent="0.3"/>
    <row r="80" spans="1:20" ht="22.5" hidden="1" customHeight="1" x14ac:dyDescent="0.3"/>
    <row r="84" ht="15.75" hidden="1" customHeight="1" x14ac:dyDescent="0.3"/>
    <row r="85" ht="14.4" hidden="1" x14ac:dyDescent="0.3"/>
    <row r="86" ht="18" hidden="1" customHeight="1" x14ac:dyDescent="0.3"/>
    <row r="87" ht="30" hidden="1" customHeight="1" x14ac:dyDescent="0.3"/>
    <row r="88" ht="18" hidden="1" customHeight="1" x14ac:dyDescent="0.3"/>
    <row r="89" ht="33" hidden="1" customHeight="1" x14ac:dyDescent="0.3"/>
    <row r="90" ht="18.75" hidden="1" customHeight="1" x14ac:dyDescent="0.3"/>
    <row r="91" ht="30" hidden="1" customHeight="1" x14ac:dyDescent="0.3"/>
    <row r="92" ht="30" hidden="1" customHeight="1" x14ac:dyDescent="0.3"/>
    <row r="93" ht="30" hidden="1" customHeight="1" x14ac:dyDescent="0.3"/>
    <row r="94" ht="30" hidden="1" customHeight="1" x14ac:dyDescent="0.3"/>
    <row r="95" ht="30" hidden="1" customHeight="1" x14ac:dyDescent="0.3"/>
    <row r="96" ht="30" hidden="1" customHeight="1" x14ac:dyDescent="0.3"/>
    <row r="97" ht="30" hidden="1" customHeight="1" x14ac:dyDescent="0.3"/>
    <row r="98" ht="30" hidden="1" customHeight="1" x14ac:dyDescent="0.3"/>
    <row r="99" ht="30" hidden="1" customHeight="1" x14ac:dyDescent="0.3"/>
    <row r="100" ht="30.75" hidden="1" customHeight="1" x14ac:dyDescent="0.3"/>
    <row r="101" ht="30" hidden="1" customHeight="1" x14ac:dyDescent="0.3"/>
    <row r="102" ht="30" hidden="1" customHeight="1" x14ac:dyDescent="0.3"/>
    <row r="103" ht="30" hidden="1" customHeight="1" x14ac:dyDescent="0.3"/>
    <row r="104" ht="30" hidden="1" customHeight="1" x14ac:dyDescent="0.3"/>
    <row r="105" ht="30" hidden="1" customHeight="1" x14ac:dyDescent="0.3"/>
    <row r="106" ht="30" hidden="1" customHeight="1" x14ac:dyDescent="0.3"/>
    <row r="107" ht="30" hidden="1" customHeight="1" x14ac:dyDescent="0.3"/>
    <row r="108" ht="30.75" hidden="1" customHeight="1" x14ac:dyDescent="0.3"/>
    <row r="109" ht="30" hidden="1" customHeight="1" x14ac:dyDescent="0.3"/>
    <row r="110" ht="30" hidden="1" customHeight="1" x14ac:dyDescent="0.3"/>
    <row r="111" ht="30" hidden="1" customHeight="1" x14ac:dyDescent="0.3"/>
    <row r="112" ht="30" hidden="1" customHeight="1" x14ac:dyDescent="0.3"/>
    <row r="113" ht="30" hidden="1" customHeight="1" x14ac:dyDescent="0.3"/>
    <row r="114" ht="30" hidden="1" customHeight="1" x14ac:dyDescent="0.3"/>
    <row r="115" ht="30" hidden="1" customHeight="1" x14ac:dyDescent="0.3"/>
    <row r="116" ht="30" hidden="1" customHeight="1" x14ac:dyDescent="0.3"/>
    <row r="117" ht="30" hidden="1" customHeight="1" x14ac:dyDescent="0.3"/>
    <row r="118" ht="12" hidden="1" customHeight="1" x14ac:dyDescent="0.3"/>
    <row r="119" ht="26.25" hidden="1" customHeight="1" x14ac:dyDescent="0.3"/>
    <row r="120" ht="14.4" hidden="1" x14ac:dyDescent="0.3"/>
    <row r="121" ht="22.5" hidden="1" customHeight="1" x14ac:dyDescent="0.3"/>
    <row r="125" ht="15.75" hidden="1" customHeight="1" x14ac:dyDescent="0.3"/>
    <row r="126" ht="14.4" hidden="1" x14ac:dyDescent="0.3"/>
    <row r="127" ht="18" hidden="1" customHeight="1" x14ac:dyDescent="0.3"/>
    <row r="128" ht="30" hidden="1" customHeight="1" x14ac:dyDescent="0.3"/>
    <row r="129" ht="18" hidden="1" customHeight="1" x14ac:dyDescent="0.3"/>
    <row r="130" ht="33" hidden="1" customHeight="1" x14ac:dyDescent="0.3"/>
    <row r="131" ht="18.75" hidden="1" customHeight="1" x14ac:dyDescent="0.3"/>
    <row r="132" ht="30.75" hidden="1" customHeight="1" x14ac:dyDescent="0.3"/>
    <row r="133" ht="30" hidden="1" customHeight="1" x14ac:dyDescent="0.3"/>
    <row r="134" ht="30" hidden="1" customHeight="1" x14ac:dyDescent="0.3"/>
    <row r="135" ht="30" hidden="1" customHeight="1" x14ac:dyDescent="0.3"/>
    <row r="136" ht="30" hidden="1" customHeight="1" x14ac:dyDescent="0.3"/>
    <row r="137" ht="30" hidden="1" customHeight="1" x14ac:dyDescent="0.3"/>
    <row r="138" ht="30" hidden="1" customHeight="1" x14ac:dyDescent="0.3"/>
    <row r="139" ht="30" hidden="1" customHeight="1" x14ac:dyDescent="0.3"/>
    <row r="140" ht="30" hidden="1" customHeight="1" x14ac:dyDescent="0.3"/>
    <row r="141" ht="30" hidden="1" customHeight="1" x14ac:dyDescent="0.3"/>
    <row r="142" ht="30" hidden="1" customHeight="1" x14ac:dyDescent="0.3"/>
    <row r="143" ht="30" hidden="1" customHeight="1" x14ac:dyDescent="0.3"/>
    <row r="144" ht="30" hidden="1" customHeight="1" x14ac:dyDescent="0.3"/>
    <row r="145" spans="19:20" ht="30" hidden="1" customHeight="1" x14ac:dyDescent="0.3"/>
    <row r="146" spans="19:20" ht="30" hidden="1" customHeight="1" x14ac:dyDescent="0.3"/>
    <row r="147" spans="19:20" ht="30" hidden="1" customHeight="1" x14ac:dyDescent="0.3"/>
    <row r="148" spans="19:20" ht="60" hidden="1" customHeight="1" x14ac:dyDescent="0.3">
      <c r="S148" s="5"/>
      <c r="T148" s="5"/>
    </row>
    <row r="149" spans="19:20" ht="60" hidden="1" customHeight="1" x14ac:dyDescent="0.3">
      <c r="S149" s="4"/>
      <c r="T149" s="4"/>
    </row>
    <row r="150" spans="19:20" ht="11.4" hidden="1" customHeight="1" x14ac:dyDescent="0.3"/>
    <row r="151" spans="19:20" ht="26.25" hidden="1" customHeight="1" x14ac:dyDescent="0.3"/>
    <row r="152" spans="19:20" ht="7.2" hidden="1" customHeight="1" x14ac:dyDescent="0.3"/>
  </sheetData>
  <mergeCells count="282">
    <mergeCell ref="E2:N7"/>
    <mergeCell ref="O3:R5"/>
    <mergeCell ref="O6:R7"/>
    <mergeCell ref="A8:D8"/>
    <mergeCell ref="F8:R8"/>
    <mergeCell ref="A9:L9"/>
    <mergeCell ref="M9:R9"/>
    <mergeCell ref="A10:L10"/>
    <mergeCell ref="M10:R10"/>
    <mergeCell ref="A11:R11"/>
    <mergeCell ref="A12:A13"/>
    <mergeCell ref="B12:C13"/>
    <mergeCell ref="D12:H13"/>
    <mergeCell ref="I12:L13"/>
    <mergeCell ref="M12:R12"/>
    <mergeCell ref="M13:P13"/>
    <mergeCell ref="Q13:R13"/>
    <mergeCell ref="B14:C14"/>
    <mergeCell ref="D14:H14"/>
    <mergeCell ref="I14:L14"/>
    <mergeCell ref="M14:P14"/>
    <mergeCell ref="Q14:R14"/>
    <mergeCell ref="B15:C15"/>
    <mergeCell ref="D15:H15"/>
    <mergeCell ref="I15:L15"/>
    <mergeCell ref="M15:P15"/>
    <mergeCell ref="Q15:R15"/>
    <mergeCell ref="B16:C16"/>
    <mergeCell ref="D16:H16"/>
    <mergeCell ref="I16:L16"/>
    <mergeCell ref="M16:P16"/>
    <mergeCell ref="Q16:R16"/>
    <mergeCell ref="B17:C17"/>
    <mergeCell ref="D17:H17"/>
    <mergeCell ref="I17:L17"/>
    <mergeCell ref="M17:P17"/>
    <mergeCell ref="Q17:R17"/>
    <mergeCell ref="B18:C18"/>
    <mergeCell ref="D18:H18"/>
    <mergeCell ref="I18:L18"/>
    <mergeCell ref="M18:P18"/>
    <mergeCell ref="Q18:R18"/>
    <mergeCell ref="B19:C19"/>
    <mergeCell ref="D19:H19"/>
    <mergeCell ref="I19:L19"/>
    <mergeCell ref="M19:P19"/>
    <mergeCell ref="Q19:R19"/>
    <mergeCell ref="B20:C20"/>
    <mergeCell ref="D20:H20"/>
    <mergeCell ref="I20:L20"/>
    <mergeCell ref="M20:P20"/>
    <mergeCell ref="Q20:R20"/>
    <mergeCell ref="B21:C21"/>
    <mergeCell ref="D21:H21"/>
    <mergeCell ref="I21:L21"/>
    <mergeCell ref="M21:P21"/>
    <mergeCell ref="Q21:R21"/>
    <mergeCell ref="B22:C22"/>
    <mergeCell ref="D22:H22"/>
    <mergeCell ref="I22:L22"/>
    <mergeCell ref="M22:P22"/>
    <mergeCell ref="Q22:R22"/>
    <mergeCell ref="B23:C23"/>
    <mergeCell ref="D23:H23"/>
    <mergeCell ref="I23:L23"/>
    <mergeCell ref="M23:P23"/>
    <mergeCell ref="Q23:R23"/>
    <mergeCell ref="B24:C24"/>
    <mergeCell ref="D24:H24"/>
    <mergeCell ref="I24:L24"/>
    <mergeCell ref="M24:P24"/>
    <mergeCell ref="Q24:R24"/>
    <mergeCell ref="B25:C25"/>
    <mergeCell ref="D25:H25"/>
    <mergeCell ref="I25:L25"/>
    <mergeCell ref="M25:P25"/>
    <mergeCell ref="Q25:R25"/>
    <mergeCell ref="B26:C26"/>
    <mergeCell ref="D26:H26"/>
    <mergeCell ref="I26:L26"/>
    <mergeCell ref="M26:P26"/>
    <mergeCell ref="Q26:R26"/>
    <mergeCell ref="B27:C27"/>
    <mergeCell ref="D27:H27"/>
    <mergeCell ref="I27:L27"/>
    <mergeCell ref="M27:P27"/>
    <mergeCell ref="Q27:R27"/>
    <mergeCell ref="B28:C28"/>
    <mergeCell ref="D28:H28"/>
    <mergeCell ref="I28:L28"/>
    <mergeCell ref="M28:P28"/>
    <mergeCell ref="Q28:R28"/>
    <mergeCell ref="B29:C29"/>
    <mergeCell ref="D29:H29"/>
    <mergeCell ref="I29:L29"/>
    <mergeCell ref="M29:P29"/>
    <mergeCell ref="Q29:R29"/>
    <mergeCell ref="B30:C30"/>
    <mergeCell ref="D30:H30"/>
    <mergeCell ref="I30:L30"/>
    <mergeCell ref="M30:P30"/>
    <mergeCell ref="Q30:R30"/>
    <mergeCell ref="B31:C31"/>
    <mergeCell ref="D31:H31"/>
    <mergeCell ref="I31:L31"/>
    <mergeCell ref="M31:P31"/>
    <mergeCell ref="Q31:R31"/>
    <mergeCell ref="B32:C32"/>
    <mergeCell ref="D32:H32"/>
    <mergeCell ref="I32:L32"/>
    <mergeCell ref="M32:P32"/>
    <mergeCell ref="Q32:R32"/>
    <mergeCell ref="B33:C33"/>
    <mergeCell ref="D33:H33"/>
    <mergeCell ref="I33:L33"/>
    <mergeCell ref="M33:P33"/>
    <mergeCell ref="Q33:R33"/>
    <mergeCell ref="B34:C34"/>
    <mergeCell ref="D34:H34"/>
    <mergeCell ref="I34:L34"/>
    <mergeCell ref="M34:P34"/>
    <mergeCell ref="Q34:R34"/>
    <mergeCell ref="B35:C35"/>
    <mergeCell ref="D35:H35"/>
    <mergeCell ref="I35:L35"/>
    <mergeCell ref="M35:P35"/>
    <mergeCell ref="Q35:R35"/>
    <mergeCell ref="B36:C36"/>
    <mergeCell ref="D36:H36"/>
    <mergeCell ref="I36:L36"/>
    <mergeCell ref="M36:P36"/>
    <mergeCell ref="Q36:R36"/>
    <mergeCell ref="B37:C37"/>
    <mergeCell ref="D37:H37"/>
    <mergeCell ref="I37:L37"/>
    <mergeCell ref="M37:P37"/>
    <mergeCell ref="Q37:R37"/>
    <mergeCell ref="A40:Q40"/>
    <mergeCell ref="E41:N46"/>
    <mergeCell ref="O42:R44"/>
    <mergeCell ref="O45:R46"/>
    <mergeCell ref="A47:D47"/>
    <mergeCell ref="F47:R47"/>
    <mergeCell ref="B38:C38"/>
    <mergeCell ref="D38:H38"/>
    <mergeCell ref="I38:L38"/>
    <mergeCell ref="M38:P38"/>
    <mergeCell ref="Q38:R38"/>
    <mergeCell ref="A39:R39"/>
    <mergeCell ref="A48:L48"/>
    <mergeCell ref="M48:R48"/>
    <mergeCell ref="A49:L49"/>
    <mergeCell ref="M49:R49"/>
    <mergeCell ref="B53:C53"/>
    <mergeCell ref="D53:H53"/>
    <mergeCell ref="I53:L53"/>
    <mergeCell ref="M53:P53"/>
    <mergeCell ref="Q53:R53"/>
    <mergeCell ref="B54:C54"/>
    <mergeCell ref="D54:H54"/>
    <mergeCell ref="I54:L54"/>
    <mergeCell ref="M54:P54"/>
    <mergeCell ref="Q54:R54"/>
    <mergeCell ref="A51:A52"/>
    <mergeCell ref="B51:C52"/>
    <mergeCell ref="D51:H52"/>
    <mergeCell ref="I51:L52"/>
    <mergeCell ref="M51:R51"/>
    <mergeCell ref="M52:P52"/>
    <mergeCell ref="Q52:R52"/>
    <mergeCell ref="B55:C55"/>
    <mergeCell ref="D55:H55"/>
    <mergeCell ref="I55:L55"/>
    <mergeCell ref="M55:P55"/>
    <mergeCell ref="Q55:R55"/>
    <mergeCell ref="B56:C56"/>
    <mergeCell ref="D56:H56"/>
    <mergeCell ref="I56:L56"/>
    <mergeCell ref="M56:P56"/>
    <mergeCell ref="Q56:R56"/>
    <mergeCell ref="B57:C57"/>
    <mergeCell ref="D57:H57"/>
    <mergeCell ref="I57:L57"/>
    <mergeCell ref="M57:P57"/>
    <mergeCell ref="Q57:R57"/>
    <mergeCell ref="B58:C58"/>
    <mergeCell ref="D58:H58"/>
    <mergeCell ref="I58:L58"/>
    <mergeCell ref="M58:P58"/>
    <mergeCell ref="Q58:R58"/>
    <mergeCell ref="B59:C59"/>
    <mergeCell ref="D59:H59"/>
    <mergeCell ref="I59:L59"/>
    <mergeCell ref="M59:P59"/>
    <mergeCell ref="Q59:R59"/>
    <mergeCell ref="B60:C60"/>
    <mergeCell ref="D60:H60"/>
    <mergeCell ref="I60:L60"/>
    <mergeCell ref="M60:P60"/>
    <mergeCell ref="Q60:R60"/>
    <mergeCell ref="B61:C61"/>
    <mergeCell ref="D61:H61"/>
    <mergeCell ref="I61:L61"/>
    <mergeCell ref="M61:P61"/>
    <mergeCell ref="Q61:R61"/>
    <mergeCell ref="B62:C62"/>
    <mergeCell ref="D62:H62"/>
    <mergeCell ref="I62:L62"/>
    <mergeCell ref="M62:P62"/>
    <mergeCell ref="Q62:R62"/>
    <mergeCell ref="B63:C63"/>
    <mergeCell ref="D63:H63"/>
    <mergeCell ref="I63:L63"/>
    <mergeCell ref="M63:P63"/>
    <mergeCell ref="Q63:R63"/>
    <mergeCell ref="B64:C64"/>
    <mergeCell ref="D64:H64"/>
    <mergeCell ref="I64:L64"/>
    <mergeCell ref="M64:P64"/>
    <mergeCell ref="Q64:R64"/>
    <mergeCell ref="B65:C65"/>
    <mergeCell ref="D65:H65"/>
    <mergeCell ref="I65:L65"/>
    <mergeCell ref="M65:P65"/>
    <mergeCell ref="Q65:R65"/>
    <mergeCell ref="B66:C66"/>
    <mergeCell ref="D66:H66"/>
    <mergeCell ref="I66:L66"/>
    <mergeCell ref="M66:P66"/>
    <mergeCell ref="Q66:R66"/>
    <mergeCell ref="B67:C67"/>
    <mergeCell ref="D67:H67"/>
    <mergeCell ref="I67:L67"/>
    <mergeCell ref="M67:P67"/>
    <mergeCell ref="Q67:R67"/>
    <mergeCell ref="B68:C68"/>
    <mergeCell ref="D68:H68"/>
    <mergeCell ref="I68:L68"/>
    <mergeCell ref="M68:P68"/>
    <mergeCell ref="Q68:R68"/>
    <mergeCell ref="B69:C69"/>
    <mergeCell ref="D69:H69"/>
    <mergeCell ref="I69:L69"/>
    <mergeCell ref="M69:P69"/>
    <mergeCell ref="Q69:R69"/>
    <mergeCell ref="B70:C70"/>
    <mergeCell ref="D70:H70"/>
    <mergeCell ref="I70:L70"/>
    <mergeCell ref="M70:P70"/>
    <mergeCell ref="Q70:R70"/>
    <mergeCell ref="B71:C71"/>
    <mergeCell ref="D71:H71"/>
    <mergeCell ref="I71:L71"/>
    <mergeCell ref="M71:P71"/>
    <mergeCell ref="Q71:R71"/>
    <mergeCell ref="B72:C72"/>
    <mergeCell ref="D72:H72"/>
    <mergeCell ref="I72:L72"/>
    <mergeCell ref="M72:P72"/>
    <mergeCell ref="Q72:R72"/>
    <mergeCell ref="B73:C73"/>
    <mergeCell ref="D73:H73"/>
    <mergeCell ref="I73:L73"/>
    <mergeCell ref="M73:P73"/>
    <mergeCell ref="Q73:R73"/>
    <mergeCell ref="A78:Q78"/>
    <mergeCell ref="B76:C76"/>
    <mergeCell ref="D76:H76"/>
    <mergeCell ref="I76:L76"/>
    <mergeCell ref="M76:P76"/>
    <mergeCell ref="Q76:R76"/>
    <mergeCell ref="A77:R77"/>
    <mergeCell ref="B74:C74"/>
    <mergeCell ref="D74:H74"/>
    <mergeCell ref="I74:L74"/>
    <mergeCell ref="M74:P74"/>
    <mergeCell ref="Q74:R74"/>
    <mergeCell ref="B75:C75"/>
    <mergeCell ref="D75:H75"/>
    <mergeCell ref="I75:L75"/>
    <mergeCell ref="M75:P75"/>
    <mergeCell ref="Q75:R75"/>
  </mergeCells>
  <conditionalFormatting sqref="M58:R58 M68:R68 M70:R70 M75:R76">
    <cfRule type="cellIs" dxfId="2" priority="1" operator="equal">
      <formula>0</formula>
    </cfRule>
  </conditionalFormatting>
  <printOptions horizontalCentered="1"/>
  <pageMargins left="0.4" right="0.4" top="0.4" bottom="0.4" header="0" footer="0"/>
  <pageSetup scale="69" fitToHeight="4" orientation="portrait" r:id="rId1"/>
  <rowBreaks count="3" manualBreakCount="3">
    <brk id="40" max="17" man="1"/>
    <brk id="78" max="17" man="1"/>
    <brk id="119"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R63"/>
  <sheetViews>
    <sheetView showGridLines="0" zoomScale="85" zoomScaleNormal="85" workbookViewId="0">
      <selection activeCell="A40" sqref="A40:B40"/>
    </sheetView>
  </sheetViews>
  <sheetFormatPr defaultColWidth="0" defaultRowHeight="14.4" zeroHeight="1" x14ac:dyDescent="0.3"/>
  <cols>
    <col min="1" max="1" width="6.6640625" customWidth="1"/>
    <col min="2" max="2" width="5.6640625" customWidth="1"/>
    <col min="3" max="3" width="4.6640625" customWidth="1"/>
    <col min="4" max="4" width="3.6640625" customWidth="1"/>
    <col min="5" max="5" width="15.6640625" customWidth="1"/>
    <col min="6" max="7" width="3.6640625" customWidth="1"/>
    <col min="8" max="8" width="8.6640625" customWidth="1"/>
    <col min="9" max="9" width="4.6640625" customWidth="1"/>
    <col min="10" max="10" width="3.88671875" customWidth="1"/>
    <col min="11" max="12" width="3.6640625" customWidth="1"/>
    <col min="13" max="13" width="15.6640625" customWidth="1"/>
    <col min="14" max="14" width="5.6640625" customWidth="1"/>
    <col min="15" max="15" width="4.6640625" customWidth="1"/>
    <col min="16" max="16" width="6.6640625" customWidth="1"/>
    <col min="17" max="18" width="15.6640625" customWidth="1"/>
    <col min="19" max="19" width="1.33203125" customWidth="1"/>
  </cols>
  <sheetData>
    <row r="1" spans="1:18" ht="15" customHeight="1" x14ac:dyDescent="0.3"/>
    <row r="2" spans="1:18" s="60" customFormat="1" ht="21" x14ac:dyDescent="0.3">
      <c r="A2" s="65"/>
      <c r="B2" s="66"/>
      <c r="C2" s="66"/>
      <c r="D2" s="66"/>
      <c r="E2" s="375" t="s">
        <v>90</v>
      </c>
      <c r="F2" s="376"/>
      <c r="G2" s="376"/>
      <c r="H2" s="376"/>
      <c r="I2" s="376"/>
      <c r="J2" s="376"/>
      <c r="K2" s="376"/>
      <c r="L2" s="376"/>
      <c r="M2" s="376"/>
      <c r="N2" s="376"/>
      <c r="O2" s="72"/>
      <c r="P2" s="72"/>
      <c r="Q2" s="72"/>
      <c r="R2" s="73"/>
    </row>
    <row r="3" spans="1:18" s="60" customFormat="1" ht="22.5" customHeight="1" x14ac:dyDescent="0.3">
      <c r="A3" s="67"/>
      <c r="B3" s="68"/>
      <c r="C3" s="68"/>
      <c r="D3" s="68"/>
      <c r="E3" s="377"/>
      <c r="F3" s="377"/>
      <c r="G3" s="377"/>
      <c r="H3" s="377"/>
      <c r="I3" s="377"/>
      <c r="J3" s="377"/>
      <c r="K3" s="377"/>
      <c r="L3" s="377"/>
      <c r="M3" s="377"/>
      <c r="N3" s="377"/>
      <c r="O3" s="452" t="s">
        <v>98</v>
      </c>
      <c r="P3" s="379"/>
      <c r="Q3" s="379"/>
      <c r="R3" s="380"/>
    </row>
    <row r="4" spans="1:18" s="60" customFormat="1" ht="15" customHeight="1" x14ac:dyDescent="0.3">
      <c r="A4" s="67"/>
      <c r="B4" s="68"/>
      <c r="C4" s="68"/>
      <c r="D4" s="68"/>
      <c r="E4" s="377"/>
      <c r="F4" s="377"/>
      <c r="G4" s="377"/>
      <c r="H4" s="377"/>
      <c r="I4" s="377"/>
      <c r="J4" s="377"/>
      <c r="K4" s="377"/>
      <c r="L4" s="377"/>
      <c r="M4" s="377"/>
      <c r="N4" s="377"/>
      <c r="O4" s="381"/>
      <c r="P4" s="381"/>
      <c r="Q4" s="381"/>
      <c r="R4" s="380"/>
    </row>
    <row r="5" spans="1:18" s="60" customFormat="1" ht="15" customHeight="1" x14ac:dyDescent="0.3">
      <c r="A5" s="67"/>
      <c r="B5" s="68"/>
      <c r="C5" s="68"/>
      <c r="D5" s="68"/>
      <c r="E5" s="377"/>
      <c r="F5" s="377"/>
      <c r="G5" s="377"/>
      <c r="H5" s="377"/>
      <c r="I5" s="377"/>
      <c r="J5" s="377"/>
      <c r="K5" s="377"/>
      <c r="L5" s="377"/>
      <c r="M5" s="377"/>
      <c r="N5" s="377"/>
      <c r="O5" s="381"/>
      <c r="P5" s="381"/>
      <c r="Q5" s="381"/>
      <c r="R5" s="380"/>
    </row>
    <row r="6" spans="1:18" s="60" customFormat="1" ht="15" customHeight="1" x14ac:dyDescent="0.3">
      <c r="A6" s="67"/>
      <c r="B6" s="68"/>
      <c r="C6" s="69" t="s">
        <v>88</v>
      </c>
      <c r="D6" s="70"/>
      <c r="E6" s="377"/>
      <c r="F6" s="377"/>
      <c r="G6" s="377"/>
      <c r="H6" s="377"/>
      <c r="I6" s="377"/>
      <c r="J6" s="377"/>
      <c r="K6" s="377"/>
      <c r="L6" s="377"/>
      <c r="M6" s="377"/>
      <c r="N6" s="377"/>
      <c r="O6" s="379"/>
      <c r="P6" s="379"/>
      <c r="Q6" s="379"/>
      <c r="R6" s="380"/>
    </row>
    <row r="7" spans="1:18" s="60" customFormat="1" ht="15.75" customHeight="1" x14ac:dyDescent="0.3">
      <c r="A7" s="67"/>
      <c r="B7" s="61"/>
      <c r="C7" s="61"/>
      <c r="D7" s="61"/>
      <c r="E7" s="378"/>
      <c r="F7" s="378"/>
      <c r="G7" s="378"/>
      <c r="H7" s="378"/>
      <c r="I7" s="378"/>
      <c r="J7" s="378"/>
      <c r="K7" s="378"/>
      <c r="L7" s="378"/>
      <c r="M7" s="378"/>
      <c r="N7" s="378"/>
      <c r="O7" s="381"/>
      <c r="P7" s="381"/>
      <c r="Q7" s="381"/>
      <c r="R7" s="380"/>
    </row>
    <row r="8" spans="1:18" s="60" customFormat="1" ht="23.4" x14ac:dyDescent="0.45">
      <c r="A8" s="382" t="s">
        <v>89</v>
      </c>
      <c r="B8" s="383"/>
      <c r="C8" s="383"/>
      <c r="D8" s="383"/>
      <c r="E8" s="166">
        <f>'Schedule 2'!$E$8</f>
        <v>2024</v>
      </c>
      <c r="F8" s="407" t="s">
        <v>33</v>
      </c>
      <c r="G8" s="408"/>
      <c r="H8" s="408"/>
      <c r="I8" s="408"/>
      <c r="J8" s="408"/>
      <c r="K8" s="408"/>
      <c r="L8" s="408"/>
      <c r="M8" s="408"/>
      <c r="N8" s="408"/>
      <c r="O8" s="408"/>
      <c r="P8" s="408"/>
      <c r="Q8" s="408"/>
      <c r="R8" s="409"/>
    </row>
    <row r="9" spans="1:18" s="60" customFormat="1" ht="18" customHeight="1" x14ac:dyDescent="0.3">
      <c r="A9" s="370" t="s">
        <v>1</v>
      </c>
      <c r="B9" s="371"/>
      <c r="C9" s="371"/>
      <c r="D9" s="371"/>
      <c r="E9" s="371"/>
      <c r="F9" s="371"/>
      <c r="G9" s="372"/>
      <c r="H9" s="372"/>
      <c r="I9" s="371"/>
      <c r="J9" s="371"/>
      <c r="K9" s="371"/>
      <c r="L9" s="373"/>
      <c r="M9" s="374" t="s">
        <v>0</v>
      </c>
      <c r="N9" s="200"/>
      <c r="O9" s="200"/>
      <c r="P9" s="200"/>
      <c r="Q9" s="200"/>
      <c r="R9" s="201"/>
    </row>
    <row r="10" spans="1:18" s="60" customFormat="1" ht="30" customHeight="1" x14ac:dyDescent="0.3">
      <c r="A10" s="410" t="str">
        <f>IF('Schedule 2'!$A$10="","",'Schedule 2'!$A$10)</f>
        <v/>
      </c>
      <c r="B10" s="411"/>
      <c r="C10" s="411"/>
      <c r="D10" s="411"/>
      <c r="E10" s="411"/>
      <c r="F10" s="411"/>
      <c r="G10" s="411"/>
      <c r="H10" s="411"/>
      <c r="I10" s="411"/>
      <c r="J10" s="411"/>
      <c r="K10" s="411"/>
      <c r="L10" s="412"/>
      <c r="M10" s="364" t="str">
        <f>IF('Schedule 2'!$M$10="","",'Schedule 2'!$M$10)</f>
        <v/>
      </c>
      <c r="N10" s="306"/>
      <c r="O10" s="306"/>
      <c r="P10" s="306"/>
      <c r="Q10" s="306"/>
      <c r="R10" s="308"/>
    </row>
    <row r="11" spans="1:18" s="60" customFormat="1" ht="18" customHeight="1" x14ac:dyDescent="0.3">
      <c r="A11" s="614"/>
      <c r="B11" s="615"/>
      <c r="C11" s="615"/>
      <c r="D11" s="615"/>
      <c r="E11" s="615"/>
      <c r="F11" s="615"/>
      <c r="G11" s="615"/>
      <c r="H11" s="615"/>
      <c r="I11" s="615"/>
      <c r="J11" s="615"/>
      <c r="K11" s="615"/>
      <c r="L11" s="615"/>
      <c r="M11" s="615"/>
      <c r="N11" s="615"/>
      <c r="O11" s="615"/>
      <c r="P11" s="615"/>
      <c r="Q11" s="615"/>
      <c r="R11" s="616"/>
    </row>
    <row r="12" spans="1:18" ht="34.5" customHeight="1" x14ac:dyDescent="0.3">
      <c r="A12" s="602" t="s">
        <v>22</v>
      </c>
      <c r="B12" s="604" t="s">
        <v>34</v>
      </c>
      <c r="C12" s="605"/>
      <c r="D12" s="605"/>
      <c r="E12" s="605"/>
      <c r="F12" s="396" t="s">
        <v>35</v>
      </c>
      <c r="G12" s="399"/>
      <c r="H12" s="399"/>
      <c r="I12" s="399"/>
      <c r="J12" s="399"/>
      <c r="K12" s="399"/>
      <c r="L12" s="399"/>
      <c r="M12" s="608"/>
      <c r="N12" s="608"/>
      <c r="O12" s="608"/>
      <c r="P12" s="608"/>
      <c r="Q12" s="608"/>
      <c r="R12" s="527"/>
    </row>
    <row r="13" spans="1:18" ht="34.5" customHeight="1" x14ac:dyDescent="0.3">
      <c r="A13" s="603"/>
      <c r="B13" s="606"/>
      <c r="C13" s="607"/>
      <c r="D13" s="607"/>
      <c r="E13" s="607"/>
      <c r="F13" s="609"/>
      <c r="G13" s="610"/>
      <c r="H13" s="610"/>
      <c r="I13" s="610"/>
      <c r="J13" s="610"/>
      <c r="K13" s="610"/>
      <c r="L13" s="610"/>
      <c r="M13" s="609"/>
      <c r="N13" s="610"/>
      <c r="O13" s="610"/>
      <c r="P13" s="611"/>
      <c r="Q13" s="612"/>
      <c r="R13" s="613"/>
    </row>
    <row r="14" spans="1:18" ht="30" customHeight="1" x14ac:dyDescent="0.3">
      <c r="A14" s="91" t="s">
        <v>86</v>
      </c>
      <c r="B14" s="617"/>
      <c r="C14" s="618"/>
      <c r="D14" s="618"/>
      <c r="E14" s="618"/>
      <c r="F14" s="619"/>
      <c r="G14" s="620"/>
      <c r="H14" s="620"/>
      <c r="I14" s="620"/>
      <c r="J14" s="620"/>
      <c r="K14" s="620"/>
      <c r="L14" s="620"/>
      <c r="M14" s="619"/>
      <c r="N14" s="620"/>
      <c r="O14" s="620"/>
      <c r="P14" s="620"/>
      <c r="Q14" s="621"/>
      <c r="R14" s="622"/>
    </row>
    <row r="15" spans="1:18" ht="30" customHeight="1" x14ac:dyDescent="0.3">
      <c r="A15" s="91" t="s">
        <v>85</v>
      </c>
      <c r="B15" s="617"/>
      <c r="C15" s="618"/>
      <c r="D15" s="618"/>
      <c r="E15" s="618"/>
      <c r="F15" s="619"/>
      <c r="G15" s="620"/>
      <c r="H15" s="620"/>
      <c r="I15" s="620"/>
      <c r="J15" s="620"/>
      <c r="K15" s="620"/>
      <c r="L15" s="620"/>
      <c r="M15" s="619"/>
      <c r="N15" s="620"/>
      <c r="O15" s="620"/>
      <c r="P15" s="620"/>
      <c r="Q15" s="621"/>
      <c r="R15" s="622"/>
    </row>
    <row r="16" spans="1:18" ht="30" customHeight="1" x14ac:dyDescent="0.3">
      <c r="A16" s="91" t="s">
        <v>84</v>
      </c>
      <c r="B16" s="617"/>
      <c r="C16" s="618"/>
      <c r="D16" s="618"/>
      <c r="E16" s="618"/>
      <c r="F16" s="619"/>
      <c r="G16" s="620"/>
      <c r="H16" s="620"/>
      <c r="I16" s="620"/>
      <c r="J16" s="620"/>
      <c r="K16" s="620"/>
      <c r="L16" s="620"/>
      <c r="M16" s="619"/>
      <c r="N16" s="620"/>
      <c r="O16" s="620"/>
      <c r="P16" s="620"/>
      <c r="Q16" s="621"/>
      <c r="R16" s="622"/>
    </row>
    <row r="17" spans="1:18" ht="30" customHeight="1" x14ac:dyDescent="0.3">
      <c r="A17" s="91" t="s">
        <v>83</v>
      </c>
      <c r="B17" s="617"/>
      <c r="C17" s="618"/>
      <c r="D17" s="618"/>
      <c r="E17" s="618"/>
      <c r="F17" s="619"/>
      <c r="G17" s="620"/>
      <c r="H17" s="620"/>
      <c r="I17" s="620"/>
      <c r="J17" s="620"/>
      <c r="K17" s="620"/>
      <c r="L17" s="620"/>
      <c r="M17" s="619"/>
      <c r="N17" s="620"/>
      <c r="O17" s="620"/>
      <c r="P17" s="620"/>
      <c r="Q17" s="621"/>
      <c r="R17" s="622"/>
    </row>
    <row r="18" spans="1:18" ht="30" customHeight="1" x14ac:dyDescent="0.3">
      <c r="A18" s="91" t="s">
        <v>82</v>
      </c>
      <c r="B18" s="617"/>
      <c r="C18" s="618"/>
      <c r="D18" s="618"/>
      <c r="E18" s="618"/>
      <c r="F18" s="619"/>
      <c r="G18" s="620"/>
      <c r="H18" s="620"/>
      <c r="I18" s="620"/>
      <c r="J18" s="620"/>
      <c r="K18" s="620"/>
      <c r="L18" s="620"/>
      <c r="M18" s="619"/>
      <c r="N18" s="620"/>
      <c r="O18" s="620"/>
      <c r="P18" s="620"/>
      <c r="Q18" s="621"/>
      <c r="R18" s="622"/>
    </row>
    <row r="19" spans="1:18" ht="30" customHeight="1" x14ac:dyDescent="0.3">
      <c r="A19" s="91" t="s">
        <v>81</v>
      </c>
      <c r="B19" s="617"/>
      <c r="C19" s="618"/>
      <c r="D19" s="618"/>
      <c r="E19" s="618"/>
      <c r="F19" s="619"/>
      <c r="G19" s="620"/>
      <c r="H19" s="620"/>
      <c r="I19" s="620"/>
      <c r="J19" s="620"/>
      <c r="K19" s="620"/>
      <c r="L19" s="620"/>
      <c r="M19" s="619"/>
      <c r="N19" s="620"/>
      <c r="O19" s="620"/>
      <c r="P19" s="620"/>
      <c r="Q19" s="621"/>
      <c r="R19" s="622"/>
    </row>
    <row r="20" spans="1:18" ht="30" customHeight="1" x14ac:dyDescent="0.3">
      <c r="A20" s="91" t="s">
        <v>80</v>
      </c>
      <c r="B20" s="617"/>
      <c r="C20" s="618"/>
      <c r="D20" s="618"/>
      <c r="E20" s="618"/>
      <c r="F20" s="619"/>
      <c r="G20" s="620"/>
      <c r="H20" s="620"/>
      <c r="I20" s="620"/>
      <c r="J20" s="620"/>
      <c r="K20" s="620"/>
      <c r="L20" s="620"/>
      <c r="M20" s="619"/>
      <c r="N20" s="620"/>
      <c r="O20" s="620"/>
      <c r="P20" s="620"/>
      <c r="Q20" s="621"/>
      <c r="R20" s="622"/>
    </row>
    <row r="21" spans="1:18" ht="30" customHeight="1" x14ac:dyDescent="0.3">
      <c r="A21" s="91" t="s">
        <v>79</v>
      </c>
      <c r="B21" s="617"/>
      <c r="C21" s="618"/>
      <c r="D21" s="618"/>
      <c r="E21" s="618"/>
      <c r="F21" s="619"/>
      <c r="G21" s="620"/>
      <c r="H21" s="620"/>
      <c r="I21" s="620"/>
      <c r="J21" s="620"/>
      <c r="K21" s="620"/>
      <c r="L21" s="620"/>
      <c r="M21" s="619"/>
      <c r="N21" s="620"/>
      <c r="O21" s="620"/>
      <c r="P21" s="620"/>
      <c r="Q21" s="621"/>
      <c r="R21" s="622"/>
    </row>
    <row r="22" spans="1:18" ht="30" customHeight="1" x14ac:dyDescent="0.3">
      <c r="A22" s="91" t="s">
        <v>78</v>
      </c>
      <c r="B22" s="617"/>
      <c r="C22" s="618"/>
      <c r="D22" s="618"/>
      <c r="E22" s="618"/>
      <c r="F22" s="619"/>
      <c r="G22" s="620"/>
      <c r="H22" s="620"/>
      <c r="I22" s="620"/>
      <c r="J22" s="620"/>
      <c r="K22" s="620"/>
      <c r="L22" s="620"/>
      <c r="M22" s="619"/>
      <c r="N22" s="620"/>
      <c r="O22" s="620"/>
      <c r="P22" s="620"/>
      <c r="Q22" s="621"/>
      <c r="R22" s="622"/>
    </row>
    <row r="23" spans="1:18" ht="30" customHeight="1" x14ac:dyDescent="0.3">
      <c r="A23" s="91" t="s">
        <v>77</v>
      </c>
      <c r="B23" s="617"/>
      <c r="C23" s="618"/>
      <c r="D23" s="618"/>
      <c r="E23" s="618"/>
      <c r="F23" s="619"/>
      <c r="G23" s="620"/>
      <c r="H23" s="620"/>
      <c r="I23" s="620"/>
      <c r="J23" s="620"/>
      <c r="K23" s="620"/>
      <c r="L23" s="620"/>
      <c r="M23" s="619"/>
      <c r="N23" s="620"/>
      <c r="O23" s="620"/>
      <c r="P23" s="620"/>
      <c r="Q23" s="621"/>
      <c r="R23" s="622"/>
    </row>
    <row r="24" spans="1:18" ht="30" customHeight="1" x14ac:dyDescent="0.3">
      <c r="A24" s="91" t="s">
        <v>76</v>
      </c>
      <c r="B24" s="617"/>
      <c r="C24" s="618"/>
      <c r="D24" s="618"/>
      <c r="E24" s="618"/>
      <c r="F24" s="619"/>
      <c r="G24" s="620"/>
      <c r="H24" s="620"/>
      <c r="I24" s="620"/>
      <c r="J24" s="620"/>
      <c r="K24" s="620"/>
      <c r="L24" s="620"/>
      <c r="M24" s="619"/>
      <c r="N24" s="620"/>
      <c r="O24" s="620"/>
      <c r="P24" s="620"/>
      <c r="Q24" s="621"/>
      <c r="R24" s="622"/>
    </row>
    <row r="25" spans="1:18" ht="30" customHeight="1" x14ac:dyDescent="0.3">
      <c r="A25" s="91" t="s">
        <v>75</v>
      </c>
      <c r="B25" s="617"/>
      <c r="C25" s="618"/>
      <c r="D25" s="618"/>
      <c r="E25" s="618"/>
      <c r="F25" s="619"/>
      <c r="G25" s="620"/>
      <c r="H25" s="620"/>
      <c r="I25" s="620"/>
      <c r="J25" s="620"/>
      <c r="K25" s="620"/>
      <c r="L25" s="620"/>
      <c r="M25" s="619"/>
      <c r="N25" s="620"/>
      <c r="O25" s="620"/>
      <c r="P25" s="620"/>
      <c r="Q25" s="621"/>
      <c r="R25" s="622"/>
    </row>
    <row r="26" spans="1:18" ht="30" customHeight="1" x14ac:dyDescent="0.3">
      <c r="A26" s="91" t="s">
        <v>74</v>
      </c>
      <c r="B26" s="617"/>
      <c r="C26" s="618"/>
      <c r="D26" s="618"/>
      <c r="E26" s="618"/>
      <c r="F26" s="619"/>
      <c r="G26" s="620"/>
      <c r="H26" s="620"/>
      <c r="I26" s="620"/>
      <c r="J26" s="620"/>
      <c r="K26" s="620"/>
      <c r="L26" s="620"/>
      <c r="M26" s="619"/>
      <c r="N26" s="620"/>
      <c r="O26" s="620"/>
      <c r="P26" s="620"/>
      <c r="Q26" s="621"/>
      <c r="R26" s="622"/>
    </row>
    <row r="27" spans="1:18" ht="30" customHeight="1" x14ac:dyDescent="0.3">
      <c r="A27" s="91" t="s">
        <v>73</v>
      </c>
      <c r="B27" s="617"/>
      <c r="C27" s="618"/>
      <c r="D27" s="618"/>
      <c r="E27" s="618"/>
      <c r="F27" s="619"/>
      <c r="G27" s="620"/>
      <c r="H27" s="620"/>
      <c r="I27" s="620"/>
      <c r="J27" s="620"/>
      <c r="K27" s="620"/>
      <c r="L27" s="620"/>
      <c r="M27" s="619"/>
      <c r="N27" s="620"/>
      <c r="O27" s="620"/>
      <c r="P27" s="620"/>
      <c r="Q27" s="621"/>
      <c r="R27" s="622"/>
    </row>
    <row r="28" spans="1:18" ht="30" customHeight="1" x14ac:dyDescent="0.3">
      <c r="A28" s="91" t="s">
        <v>72</v>
      </c>
      <c r="B28" s="617"/>
      <c r="C28" s="618"/>
      <c r="D28" s="618"/>
      <c r="E28" s="618"/>
      <c r="F28" s="619"/>
      <c r="G28" s="620"/>
      <c r="H28" s="620"/>
      <c r="I28" s="620"/>
      <c r="J28" s="620"/>
      <c r="K28" s="620"/>
      <c r="L28" s="620"/>
      <c r="M28" s="619"/>
      <c r="N28" s="620"/>
      <c r="O28" s="620"/>
      <c r="P28" s="620"/>
      <c r="Q28" s="621"/>
      <c r="R28" s="622"/>
    </row>
    <row r="29" spans="1:18" ht="30" customHeight="1" x14ac:dyDescent="0.3">
      <c r="A29" s="91" t="s">
        <v>71</v>
      </c>
      <c r="B29" s="617"/>
      <c r="C29" s="618"/>
      <c r="D29" s="618"/>
      <c r="E29" s="618"/>
      <c r="F29" s="619"/>
      <c r="G29" s="620"/>
      <c r="H29" s="620"/>
      <c r="I29" s="620"/>
      <c r="J29" s="620"/>
      <c r="K29" s="620"/>
      <c r="L29" s="620"/>
      <c r="M29" s="619"/>
      <c r="N29" s="620"/>
      <c r="O29" s="620"/>
      <c r="P29" s="620"/>
      <c r="Q29" s="621"/>
      <c r="R29" s="622"/>
    </row>
    <row r="30" spans="1:18" ht="30" customHeight="1" x14ac:dyDescent="0.3">
      <c r="A30" s="91" t="s">
        <v>70</v>
      </c>
      <c r="B30" s="617"/>
      <c r="C30" s="618"/>
      <c r="D30" s="618"/>
      <c r="E30" s="618"/>
      <c r="F30" s="619"/>
      <c r="G30" s="620"/>
      <c r="H30" s="620"/>
      <c r="I30" s="620"/>
      <c r="J30" s="620"/>
      <c r="K30" s="620"/>
      <c r="L30" s="620"/>
      <c r="M30" s="619"/>
      <c r="N30" s="620"/>
      <c r="O30" s="620"/>
      <c r="P30" s="620"/>
      <c r="Q30" s="621"/>
      <c r="R30" s="622"/>
    </row>
    <row r="31" spans="1:18" ht="30" customHeight="1" x14ac:dyDescent="0.3">
      <c r="A31" s="91" t="s">
        <v>69</v>
      </c>
      <c r="B31" s="617"/>
      <c r="C31" s="618"/>
      <c r="D31" s="618"/>
      <c r="E31" s="618"/>
      <c r="F31" s="619"/>
      <c r="G31" s="620"/>
      <c r="H31" s="620"/>
      <c r="I31" s="620"/>
      <c r="J31" s="620"/>
      <c r="K31" s="620"/>
      <c r="L31" s="620"/>
      <c r="M31" s="619"/>
      <c r="N31" s="620"/>
      <c r="O31" s="620"/>
      <c r="P31" s="620"/>
      <c r="Q31" s="621"/>
      <c r="R31" s="622"/>
    </row>
    <row r="32" spans="1:18" ht="30" customHeight="1" x14ac:dyDescent="0.3">
      <c r="A32" s="91" t="s">
        <v>68</v>
      </c>
      <c r="B32" s="617"/>
      <c r="C32" s="618"/>
      <c r="D32" s="618"/>
      <c r="E32" s="618"/>
      <c r="F32" s="619"/>
      <c r="G32" s="620"/>
      <c r="H32" s="620"/>
      <c r="I32" s="620"/>
      <c r="J32" s="620"/>
      <c r="K32" s="620"/>
      <c r="L32" s="620"/>
      <c r="M32" s="619"/>
      <c r="N32" s="620"/>
      <c r="O32" s="620"/>
      <c r="P32" s="620"/>
      <c r="Q32" s="621"/>
      <c r="R32" s="622"/>
    </row>
    <row r="33" spans="1:18" ht="30" customHeight="1" x14ac:dyDescent="0.3">
      <c r="A33" s="91" t="s">
        <v>67</v>
      </c>
      <c r="B33" s="617"/>
      <c r="C33" s="618"/>
      <c r="D33" s="618"/>
      <c r="E33" s="618"/>
      <c r="F33" s="619"/>
      <c r="G33" s="620"/>
      <c r="H33" s="620"/>
      <c r="I33" s="620"/>
      <c r="J33" s="620"/>
      <c r="K33" s="620"/>
      <c r="L33" s="620"/>
      <c r="M33" s="619"/>
      <c r="N33" s="620"/>
      <c r="O33" s="620"/>
      <c r="P33" s="620"/>
      <c r="Q33" s="621"/>
      <c r="R33" s="622"/>
    </row>
    <row r="34" spans="1:18" ht="30" customHeight="1" x14ac:dyDescent="0.3">
      <c r="A34" s="91" t="s">
        <v>66</v>
      </c>
      <c r="B34" s="617"/>
      <c r="C34" s="618"/>
      <c r="D34" s="618"/>
      <c r="E34" s="618"/>
      <c r="F34" s="619"/>
      <c r="G34" s="620"/>
      <c r="H34" s="620"/>
      <c r="I34" s="620"/>
      <c r="J34" s="620"/>
      <c r="K34" s="620"/>
      <c r="L34" s="620"/>
      <c r="M34" s="619"/>
      <c r="N34" s="620"/>
      <c r="O34" s="620"/>
      <c r="P34" s="620"/>
      <c r="Q34" s="621"/>
      <c r="R34" s="622"/>
    </row>
    <row r="35" spans="1:18" ht="30" customHeight="1" x14ac:dyDescent="0.3">
      <c r="A35" s="91" t="s">
        <v>65</v>
      </c>
      <c r="B35" s="617"/>
      <c r="C35" s="618"/>
      <c r="D35" s="618"/>
      <c r="E35" s="618"/>
      <c r="F35" s="619"/>
      <c r="G35" s="620"/>
      <c r="H35" s="620"/>
      <c r="I35" s="620"/>
      <c r="J35" s="620"/>
      <c r="K35" s="620"/>
      <c r="L35" s="620"/>
      <c r="M35" s="619"/>
      <c r="N35" s="620"/>
      <c r="O35" s="620"/>
      <c r="P35" s="620"/>
      <c r="Q35" s="621"/>
      <c r="R35" s="622"/>
    </row>
    <row r="36" spans="1:18" ht="30" customHeight="1" x14ac:dyDescent="0.3">
      <c r="A36" s="91" t="s">
        <v>64</v>
      </c>
      <c r="B36" s="617"/>
      <c r="C36" s="618"/>
      <c r="D36" s="618"/>
      <c r="E36" s="618"/>
      <c r="F36" s="619"/>
      <c r="G36" s="620"/>
      <c r="H36" s="620"/>
      <c r="I36" s="620"/>
      <c r="J36" s="620"/>
      <c r="K36" s="620"/>
      <c r="L36" s="620"/>
      <c r="M36" s="619"/>
      <c r="N36" s="620"/>
      <c r="O36" s="620"/>
      <c r="P36" s="620"/>
      <c r="Q36" s="621"/>
      <c r="R36" s="622"/>
    </row>
    <row r="37" spans="1:18" ht="30" customHeight="1" x14ac:dyDescent="0.3">
      <c r="A37" s="91" t="s">
        <v>63</v>
      </c>
      <c r="B37" s="617"/>
      <c r="C37" s="618"/>
      <c r="D37" s="618"/>
      <c r="E37" s="618"/>
      <c r="F37" s="619"/>
      <c r="G37" s="620"/>
      <c r="H37" s="620"/>
      <c r="I37" s="620"/>
      <c r="J37" s="620"/>
      <c r="K37" s="620"/>
      <c r="L37" s="620"/>
      <c r="M37" s="619"/>
      <c r="N37" s="620"/>
      <c r="O37" s="620"/>
      <c r="P37" s="620"/>
      <c r="Q37" s="621"/>
      <c r="R37" s="622"/>
    </row>
    <row r="38" spans="1:18" ht="30" customHeight="1" x14ac:dyDescent="0.3">
      <c r="A38" s="91" t="s">
        <v>62</v>
      </c>
      <c r="B38" s="617"/>
      <c r="C38" s="618"/>
      <c r="D38" s="618"/>
      <c r="E38" s="618"/>
      <c r="F38" s="619"/>
      <c r="G38" s="620"/>
      <c r="H38" s="620"/>
      <c r="I38" s="620"/>
      <c r="J38" s="620"/>
      <c r="K38" s="620"/>
      <c r="L38" s="620"/>
      <c r="M38" s="619"/>
      <c r="N38" s="620"/>
      <c r="O38" s="620"/>
      <c r="P38" s="620"/>
      <c r="Q38" s="621"/>
      <c r="R38" s="622"/>
    </row>
    <row r="39" spans="1:18" s="60" customFormat="1" ht="12" customHeight="1" x14ac:dyDescent="0.3">
      <c r="A39" s="393"/>
      <c r="B39" s="394"/>
      <c r="C39" s="394"/>
      <c r="D39" s="394"/>
      <c r="E39" s="394"/>
      <c r="F39" s="394"/>
      <c r="G39" s="394"/>
      <c r="H39" s="394"/>
      <c r="I39" s="394"/>
      <c r="J39" s="394"/>
      <c r="K39" s="394"/>
      <c r="L39" s="394"/>
      <c r="M39" s="394"/>
      <c r="N39" s="394"/>
      <c r="O39" s="394"/>
      <c r="P39" s="394"/>
      <c r="Q39" s="394"/>
      <c r="R39" s="395"/>
    </row>
    <row r="40" spans="1:18" s="60" customFormat="1" ht="14.4" customHeight="1" x14ac:dyDescent="0.3">
      <c r="A40" s="221">
        <v>45292</v>
      </c>
      <c r="B40" s="222"/>
      <c r="C40" s="223"/>
      <c r="D40" s="224"/>
      <c r="E40" s="224"/>
      <c r="F40" s="224"/>
      <c r="G40" s="224"/>
      <c r="H40" s="224"/>
      <c r="I40" s="224"/>
      <c r="J40" s="224"/>
      <c r="K40" s="224"/>
      <c r="L40" s="224"/>
      <c r="M40" s="224"/>
      <c r="N40" s="224"/>
      <c r="O40" s="224"/>
      <c r="P40" s="224"/>
      <c r="Q40" s="224"/>
      <c r="R40" s="95" t="s">
        <v>99</v>
      </c>
    </row>
    <row r="41" spans="1:18" ht="7.95" customHeight="1" x14ac:dyDescent="0.3">
      <c r="A41" s="390"/>
      <c r="B41" s="391"/>
      <c r="C41" s="391"/>
      <c r="D41" s="391"/>
      <c r="E41" s="391"/>
      <c r="F41" s="391"/>
      <c r="G41" s="391"/>
      <c r="H41" s="391"/>
      <c r="I41" s="391"/>
      <c r="J41" s="391"/>
      <c r="K41" s="391"/>
      <c r="L41" s="391"/>
      <c r="M41" s="391"/>
      <c r="N41" s="391"/>
      <c r="O41" s="391"/>
      <c r="P41" s="391"/>
      <c r="Q41" s="391"/>
      <c r="R41" s="391"/>
    </row>
    <row r="42" spans="1:18" ht="15" hidden="1" customHeight="1" x14ac:dyDescent="0.3">
      <c r="A42" s="387"/>
      <c r="B42" s="388"/>
      <c r="C42" s="388"/>
      <c r="D42" s="388"/>
      <c r="E42" s="388"/>
      <c r="F42" s="388"/>
      <c r="G42" s="388"/>
      <c r="H42" s="388"/>
      <c r="I42" s="388"/>
      <c r="J42" s="388"/>
      <c r="K42" s="388"/>
      <c r="L42" s="388"/>
      <c r="M42" s="388"/>
      <c r="N42" s="388"/>
      <c r="O42" s="388"/>
      <c r="P42" s="388"/>
      <c r="Q42" s="388"/>
      <c r="R42" s="387"/>
    </row>
    <row r="43" spans="1:18" ht="21" hidden="1" customHeight="1" x14ac:dyDescent="0.3">
      <c r="A43" s="389"/>
      <c r="B43" s="389"/>
      <c r="C43" s="389"/>
      <c r="D43" s="389"/>
      <c r="E43" s="389"/>
      <c r="F43" s="389"/>
      <c r="G43" s="389"/>
      <c r="H43" s="389"/>
      <c r="I43" s="389"/>
      <c r="J43" s="389"/>
      <c r="K43" s="389"/>
      <c r="L43" s="389"/>
      <c r="M43" s="389"/>
      <c r="N43" s="389"/>
      <c r="O43" s="389"/>
      <c r="P43" s="389"/>
      <c r="Q43" s="389"/>
      <c r="R43" s="389"/>
    </row>
    <row r="44" spans="1:18" ht="21" hidden="1" customHeight="1" x14ac:dyDescent="0.3">
      <c r="A44" s="389"/>
      <c r="B44" s="389"/>
      <c r="C44" s="389"/>
      <c r="D44" s="389"/>
      <c r="E44" s="389"/>
      <c r="F44" s="389"/>
      <c r="G44" s="389"/>
      <c r="H44" s="389"/>
      <c r="I44" s="389"/>
      <c r="J44" s="389"/>
      <c r="K44" s="389"/>
      <c r="L44" s="389"/>
      <c r="M44" s="389"/>
      <c r="N44" s="389"/>
      <c r="O44" s="389"/>
      <c r="P44" s="389"/>
      <c r="Q44" s="389"/>
      <c r="R44" s="389"/>
    </row>
    <row r="45" spans="1:18" ht="21" hidden="1" customHeight="1" x14ac:dyDescent="0.3">
      <c r="A45" s="389"/>
      <c r="B45" s="389"/>
      <c r="C45" s="389"/>
      <c r="D45" s="389"/>
      <c r="E45" s="389"/>
      <c r="F45" s="389"/>
      <c r="G45" s="389"/>
      <c r="H45" s="389"/>
      <c r="I45" s="389"/>
      <c r="J45" s="389"/>
      <c r="K45" s="389"/>
      <c r="L45" s="389"/>
      <c r="M45" s="389"/>
      <c r="N45" s="389"/>
      <c r="O45" s="389"/>
      <c r="P45" s="389"/>
      <c r="Q45" s="389"/>
      <c r="R45" s="389"/>
    </row>
    <row r="46" spans="1:18" ht="21" hidden="1" customHeight="1" x14ac:dyDescent="0.3">
      <c r="A46" s="389"/>
      <c r="B46" s="389"/>
      <c r="C46" s="389"/>
      <c r="D46" s="389"/>
      <c r="E46" s="389"/>
      <c r="F46" s="389"/>
      <c r="G46" s="389"/>
      <c r="H46" s="389"/>
      <c r="I46" s="389"/>
      <c r="J46" s="389"/>
      <c r="K46" s="389"/>
      <c r="L46" s="389"/>
      <c r="M46" s="389"/>
      <c r="N46" s="389"/>
      <c r="O46" s="389"/>
      <c r="P46" s="389"/>
      <c r="Q46" s="389"/>
      <c r="R46" s="389"/>
    </row>
    <row r="47" spans="1:18" ht="21" hidden="1" customHeight="1" x14ac:dyDescent="0.3"/>
    <row r="48" spans="1:18" ht="21" hidden="1" customHeight="1" x14ac:dyDescent="0.3"/>
    <row r="49" ht="21" hidden="1" customHeight="1" x14ac:dyDescent="0.3"/>
    <row r="50" ht="15" hidden="1" customHeight="1" x14ac:dyDescent="0.3"/>
    <row r="60" ht="20.25" hidden="1" customHeight="1" x14ac:dyDescent="0.3"/>
    <row r="61" ht="20.25" hidden="1" customHeight="1" x14ac:dyDescent="0.3"/>
    <row r="62" ht="25.5" hidden="1" customHeight="1" x14ac:dyDescent="0.3"/>
    <row r="63" ht="25.5" hidden="1" customHeight="1" x14ac:dyDescent="0.3"/>
  </sheetData>
  <mergeCells count="122">
    <mergeCell ref="A41:R41"/>
    <mergeCell ref="A42:Q46"/>
    <mergeCell ref="R42:R46"/>
    <mergeCell ref="B38:E38"/>
    <mergeCell ref="F38:L38"/>
    <mergeCell ref="M38:P38"/>
    <mergeCell ref="Q38:R38"/>
    <mergeCell ref="A39:R39"/>
    <mergeCell ref="A40:B40"/>
    <mergeCell ref="C40:Q40"/>
    <mergeCell ref="B36:E36"/>
    <mergeCell ref="F36:L36"/>
    <mergeCell ref="M36:P36"/>
    <mergeCell ref="Q36:R36"/>
    <mergeCell ref="B37:E37"/>
    <mergeCell ref="F37:L37"/>
    <mergeCell ref="M37:P37"/>
    <mergeCell ref="Q37:R37"/>
    <mergeCell ref="B34:E34"/>
    <mergeCell ref="F34:L34"/>
    <mergeCell ref="M34:P34"/>
    <mergeCell ref="Q34:R34"/>
    <mergeCell ref="B35:E35"/>
    <mergeCell ref="F35:L35"/>
    <mergeCell ref="M35:P35"/>
    <mergeCell ref="Q35:R35"/>
    <mergeCell ref="B32:E32"/>
    <mergeCell ref="F32:L32"/>
    <mergeCell ref="M32:P32"/>
    <mergeCell ref="Q32:R32"/>
    <mergeCell ref="B33:E33"/>
    <mergeCell ref="F33:L33"/>
    <mergeCell ref="M33:P33"/>
    <mergeCell ref="Q33:R33"/>
    <mergeCell ref="B30:E30"/>
    <mergeCell ref="F30:L30"/>
    <mergeCell ref="M30:P30"/>
    <mergeCell ref="Q30:R30"/>
    <mergeCell ref="B31:E31"/>
    <mergeCell ref="F31:L31"/>
    <mergeCell ref="M31:P31"/>
    <mergeCell ref="Q31:R31"/>
    <mergeCell ref="B28:E28"/>
    <mergeCell ref="F28:L28"/>
    <mergeCell ref="M28:P28"/>
    <mergeCell ref="Q28:R28"/>
    <mergeCell ref="B29:E29"/>
    <mergeCell ref="F29:L29"/>
    <mergeCell ref="M29:P29"/>
    <mergeCell ref="Q29:R29"/>
    <mergeCell ref="B26:E26"/>
    <mergeCell ref="F26:L26"/>
    <mergeCell ref="M26:P26"/>
    <mergeCell ref="Q26:R26"/>
    <mergeCell ref="B27:E27"/>
    <mergeCell ref="F27:L27"/>
    <mergeCell ref="M27:P27"/>
    <mergeCell ref="Q27:R27"/>
    <mergeCell ref="B24:E24"/>
    <mergeCell ref="F24:L24"/>
    <mergeCell ref="M24:P24"/>
    <mergeCell ref="Q24:R24"/>
    <mergeCell ref="B25:E25"/>
    <mergeCell ref="F25:L25"/>
    <mergeCell ref="M25:P25"/>
    <mergeCell ref="Q25:R25"/>
    <mergeCell ref="B22:E22"/>
    <mergeCell ref="F22:L22"/>
    <mergeCell ref="M22:P22"/>
    <mergeCell ref="Q22:R22"/>
    <mergeCell ref="B23:E23"/>
    <mergeCell ref="F23:L23"/>
    <mergeCell ref="M23:P23"/>
    <mergeCell ref="Q23:R23"/>
    <mergeCell ref="B20:E20"/>
    <mergeCell ref="F20:L20"/>
    <mergeCell ref="M20:P20"/>
    <mergeCell ref="Q20:R20"/>
    <mergeCell ref="B21:E21"/>
    <mergeCell ref="F21:L21"/>
    <mergeCell ref="M21:P21"/>
    <mergeCell ref="Q21:R21"/>
    <mergeCell ref="B18:E18"/>
    <mergeCell ref="F18:L18"/>
    <mergeCell ref="M18:P18"/>
    <mergeCell ref="Q18:R18"/>
    <mergeCell ref="B19:E19"/>
    <mergeCell ref="F19:L19"/>
    <mergeCell ref="M19:P19"/>
    <mergeCell ref="Q19:R19"/>
    <mergeCell ref="B16:E16"/>
    <mergeCell ref="F16:L16"/>
    <mergeCell ref="M16:P16"/>
    <mergeCell ref="Q16:R16"/>
    <mergeCell ref="B17:E17"/>
    <mergeCell ref="F17:L17"/>
    <mergeCell ref="M17:P17"/>
    <mergeCell ref="Q17:R17"/>
    <mergeCell ref="B14:E14"/>
    <mergeCell ref="F14:L14"/>
    <mergeCell ref="M14:P14"/>
    <mergeCell ref="Q14:R14"/>
    <mergeCell ref="B15:E15"/>
    <mergeCell ref="F15:L15"/>
    <mergeCell ref="M15:P15"/>
    <mergeCell ref="Q15:R15"/>
    <mergeCell ref="E2:N7"/>
    <mergeCell ref="O3:R5"/>
    <mergeCell ref="O6:R7"/>
    <mergeCell ref="A8:D8"/>
    <mergeCell ref="F8:R8"/>
    <mergeCell ref="A9:L9"/>
    <mergeCell ref="M9:R9"/>
    <mergeCell ref="A12:A13"/>
    <mergeCell ref="B12:E13"/>
    <mergeCell ref="F12:R12"/>
    <mergeCell ref="F13:L13"/>
    <mergeCell ref="M13:P13"/>
    <mergeCell ref="Q13:R13"/>
    <mergeCell ref="A11:R11"/>
    <mergeCell ref="A10:L10"/>
    <mergeCell ref="M10:R10"/>
  </mergeCells>
  <printOptions horizontalCentered="1"/>
  <pageMargins left="0.4" right="0.4" top="0.4" bottom="0.4" header="0" footer="0"/>
  <pageSetup scale="72" orientation="portrait" r:id="rId1"/>
  <rowBreaks count="1" manualBreakCount="1">
    <brk id="42"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64"/>
  <sheetViews>
    <sheetView showGridLines="0" zoomScale="85" zoomScaleNormal="85" workbookViewId="0">
      <selection activeCell="A40" sqref="A40:B40"/>
    </sheetView>
  </sheetViews>
  <sheetFormatPr defaultColWidth="0" defaultRowHeight="15" customHeight="1" zeroHeight="1" x14ac:dyDescent="0.3"/>
  <cols>
    <col min="1" max="1" width="6.6640625" style="60" customWidth="1"/>
    <col min="2" max="2" width="5.6640625" style="60" customWidth="1"/>
    <col min="3" max="3" width="4.6640625" style="60" customWidth="1"/>
    <col min="4" max="4" width="3.6640625" style="60" customWidth="1"/>
    <col min="5" max="5" width="15.6640625" style="60" customWidth="1"/>
    <col min="6" max="7" width="3.6640625" style="60" customWidth="1"/>
    <col min="8" max="8" width="8.6640625" style="60" customWidth="1"/>
    <col min="9" max="9" width="4.6640625" style="60" customWidth="1"/>
    <col min="10" max="10" width="3.88671875" style="60" customWidth="1"/>
    <col min="11" max="12" width="3.6640625" style="60" customWidth="1"/>
    <col min="13" max="13" width="15.6640625" style="60" customWidth="1"/>
    <col min="14" max="14" width="5.6640625" style="60" customWidth="1"/>
    <col min="15" max="15" width="4.6640625" style="60" customWidth="1"/>
    <col min="16" max="16" width="6.6640625" style="60" customWidth="1"/>
    <col min="17" max="18" width="15.6640625" style="60" customWidth="1"/>
    <col min="19" max="19" width="1.33203125" style="60" customWidth="1"/>
    <col min="20" max="16384" width="0" style="60" hidden="1"/>
  </cols>
  <sheetData>
    <row r="1" spans="1:18" ht="15" customHeight="1" x14ac:dyDescent="0.3"/>
    <row r="2" spans="1:18" ht="21" x14ac:dyDescent="0.3">
      <c r="A2" s="65"/>
      <c r="B2" s="66"/>
      <c r="C2" s="66"/>
      <c r="D2" s="66"/>
      <c r="E2" s="375" t="s">
        <v>90</v>
      </c>
      <c r="F2" s="376"/>
      <c r="G2" s="376"/>
      <c r="H2" s="376"/>
      <c r="I2" s="376"/>
      <c r="J2" s="376"/>
      <c r="K2" s="376"/>
      <c r="L2" s="376"/>
      <c r="M2" s="376"/>
      <c r="N2" s="376"/>
      <c r="O2" s="72"/>
      <c r="P2" s="72"/>
      <c r="Q2" s="72"/>
      <c r="R2" s="73"/>
    </row>
    <row r="3" spans="1:18" ht="22.5" customHeight="1" x14ac:dyDescent="0.3">
      <c r="A3" s="67"/>
      <c r="B3" s="68"/>
      <c r="C3" s="68"/>
      <c r="D3" s="68"/>
      <c r="E3" s="377"/>
      <c r="F3" s="377"/>
      <c r="G3" s="377"/>
      <c r="H3" s="377"/>
      <c r="I3" s="377"/>
      <c r="J3" s="377"/>
      <c r="K3" s="377"/>
      <c r="L3" s="377"/>
      <c r="M3" s="377"/>
      <c r="N3" s="377"/>
      <c r="O3" s="452" t="s">
        <v>100</v>
      </c>
      <c r="P3" s="379"/>
      <c r="Q3" s="379"/>
      <c r="R3" s="380"/>
    </row>
    <row r="4" spans="1:18" ht="15" customHeight="1" x14ac:dyDescent="0.3">
      <c r="A4" s="67"/>
      <c r="B4" s="68"/>
      <c r="C4" s="68"/>
      <c r="D4" s="68"/>
      <c r="E4" s="377"/>
      <c r="F4" s="377"/>
      <c r="G4" s="377"/>
      <c r="H4" s="377"/>
      <c r="I4" s="377"/>
      <c r="J4" s="377"/>
      <c r="K4" s="377"/>
      <c r="L4" s="377"/>
      <c r="M4" s="377"/>
      <c r="N4" s="377"/>
      <c r="O4" s="381"/>
      <c r="P4" s="381"/>
      <c r="Q4" s="381"/>
      <c r="R4" s="380"/>
    </row>
    <row r="5" spans="1:18" ht="15" customHeight="1" x14ac:dyDescent="0.3">
      <c r="A5" s="67"/>
      <c r="B5" s="68"/>
      <c r="C5" s="68"/>
      <c r="D5" s="68"/>
      <c r="E5" s="377"/>
      <c r="F5" s="377"/>
      <c r="G5" s="377"/>
      <c r="H5" s="377"/>
      <c r="I5" s="377"/>
      <c r="J5" s="377"/>
      <c r="K5" s="377"/>
      <c r="L5" s="377"/>
      <c r="M5" s="377"/>
      <c r="N5" s="377"/>
      <c r="O5" s="381"/>
      <c r="P5" s="381"/>
      <c r="Q5" s="381"/>
      <c r="R5" s="380"/>
    </row>
    <row r="6" spans="1:18" ht="15" customHeight="1" x14ac:dyDescent="0.3">
      <c r="A6" s="67"/>
      <c r="B6" s="68"/>
      <c r="C6" s="69" t="s">
        <v>88</v>
      </c>
      <c r="D6" s="70"/>
      <c r="E6" s="377"/>
      <c r="F6" s="377"/>
      <c r="G6" s="377"/>
      <c r="H6" s="377"/>
      <c r="I6" s="377"/>
      <c r="J6" s="377"/>
      <c r="K6" s="377"/>
      <c r="L6" s="377"/>
      <c r="M6" s="377"/>
      <c r="N6" s="377"/>
      <c r="O6" s="379"/>
      <c r="P6" s="379"/>
      <c r="Q6" s="379"/>
      <c r="R6" s="380"/>
    </row>
    <row r="7" spans="1:18" ht="15.75" customHeight="1" x14ac:dyDescent="0.3">
      <c r="A7" s="67"/>
      <c r="B7" s="61"/>
      <c r="C7" s="61"/>
      <c r="D7" s="61"/>
      <c r="E7" s="378"/>
      <c r="F7" s="378"/>
      <c r="G7" s="378"/>
      <c r="H7" s="378"/>
      <c r="I7" s="378"/>
      <c r="J7" s="378"/>
      <c r="K7" s="378"/>
      <c r="L7" s="378"/>
      <c r="M7" s="378"/>
      <c r="N7" s="378"/>
      <c r="O7" s="381"/>
      <c r="P7" s="381"/>
      <c r="Q7" s="381"/>
      <c r="R7" s="380"/>
    </row>
    <row r="8" spans="1:18" ht="23.4" x14ac:dyDescent="0.45">
      <c r="A8" s="382" t="s">
        <v>89</v>
      </c>
      <c r="B8" s="383"/>
      <c r="C8" s="383"/>
      <c r="D8" s="383"/>
      <c r="E8" s="166">
        <f>'Schedule 2'!$E$8</f>
        <v>2024</v>
      </c>
      <c r="F8" s="407" t="s">
        <v>36</v>
      </c>
      <c r="G8" s="408"/>
      <c r="H8" s="408"/>
      <c r="I8" s="408"/>
      <c r="J8" s="408"/>
      <c r="K8" s="408"/>
      <c r="L8" s="408"/>
      <c r="M8" s="408"/>
      <c r="N8" s="408"/>
      <c r="O8" s="408"/>
      <c r="P8" s="408"/>
      <c r="Q8" s="408"/>
      <c r="R8" s="409"/>
    </row>
    <row r="9" spans="1:18" ht="18" customHeight="1" x14ac:dyDescent="0.3">
      <c r="A9" s="370" t="s">
        <v>1</v>
      </c>
      <c r="B9" s="371"/>
      <c r="C9" s="371"/>
      <c r="D9" s="371"/>
      <c r="E9" s="371"/>
      <c r="F9" s="371"/>
      <c r="G9" s="372"/>
      <c r="H9" s="372"/>
      <c r="I9" s="371"/>
      <c r="J9" s="371"/>
      <c r="K9" s="371"/>
      <c r="L9" s="373"/>
      <c r="M9" s="374" t="s">
        <v>0</v>
      </c>
      <c r="N9" s="200"/>
      <c r="O9" s="200"/>
      <c r="P9" s="200"/>
      <c r="Q9" s="200"/>
      <c r="R9" s="201"/>
    </row>
    <row r="10" spans="1:18" ht="30" customHeight="1" x14ac:dyDescent="0.3">
      <c r="A10" s="410" t="str">
        <f>IF('Schedule 2'!$A$10="","",'Schedule 2'!$A$10)</f>
        <v/>
      </c>
      <c r="B10" s="411"/>
      <c r="C10" s="411"/>
      <c r="D10" s="411"/>
      <c r="E10" s="411"/>
      <c r="F10" s="411"/>
      <c r="G10" s="411"/>
      <c r="H10" s="411"/>
      <c r="I10" s="411"/>
      <c r="J10" s="411"/>
      <c r="K10" s="411"/>
      <c r="L10" s="412"/>
      <c r="M10" s="364" t="str">
        <f>IF('Schedule 2'!$M$10="","",'Schedule 2'!$M$10)</f>
        <v/>
      </c>
      <c r="N10" s="306"/>
      <c r="O10" s="306"/>
      <c r="P10" s="306"/>
      <c r="Q10" s="306"/>
      <c r="R10" s="308"/>
    </row>
    <row r="11" spans="1:18" ht="18" customHeight="1" x14ac:dyDescent="0.3">
      <c r="A11" s="614"/>
      <c r="B11" s="615"/>
      <c r="C11" s="615"/>
      <c r="D11" s="615"/>
      <c r="E11" s="615"/>
      <c r="F11" s="615"/>
      <c r="G11" s="615"/>
      <c r="H11" s="615"/>
      <c r="I11" s="615"/>
      <c r="J11" s="615"/>
      <c r="K11" s="615"/>
      <c r="L11" s="615"/>
      <c r="M11" s="615"/>
      <c r="N11" s="615"/>
      <c r="O11" s="615"/>
      <c r="P11" s="615"/>
      <c r="Q11" s="615"/>
      <c r="R11" s="616"/>
    </row>
    <row r="12" spans="1:18" ht="34.5" customHeight="1" x14ac:dyDescent="0.3">
      <c r="A12" s="602" t="s">
        <v>22</v>
      </c>
      <c r="B12" s="604" t="s">
        <v>34</v>
      </c>
      <c r="C12" s="605"/>
      <c r="D12" s="605"/>
      <c r="E12" s="605"/>
      <c r="F12" s="396" t="s">
        <v>35</v>
      </c>
      <c r="G12" s="399"/>
      <c r="H12" s="399"/>
      <c r="I12" s="399"/>
      <c r="J12" s="399"/>
      <c r="K12" s="399"/>
      <c r="L12" s="399"/>
      <c r="M12" s="608"/>
      <c r="N12" s="608"/>
      <c r="O12" s="608"/>
      <c r="P12" s="608"/>
      <c r="Q12" s="608"/>
      <c r="R12" s="527"/>
    </row>
    <row r="13" spans="1:18" ht="34.5" customHeight="1" x14ac:dyDescent="0.3">
      <c r="A13" s="603"/>
      <c r="B13" s="606"/>
      <c r="C13" s="607"/>
      <c r="D13" s="607"/>
      <c r="E13" s="607"/>
      <c r="F13" s="609"/>
      <c r="G13" s="610"/>
      <c r="H13" s="610"/>
      <c r="I13" s="610"/>
      <c r="J13" s="610"/>
      <c r="K13" s="610"/>
      <c r="L13" s="610"/>
      <c r="M13" s="609"/>
      <c r="N13" s="610"/>
      <c r="O13" s="610"/>
      <c r="P13" s="611"/>
      <c r="Q13" s="612"/>
      <c r="R13" s="613"/>
    </row>
    <row r="14" spans="1:18" ht="30" customHeight="1" x14ac:dyDescent="0.3">
      <c r="A14" s="91" t="s">
        <v>86</v>
      </c>
      <c r="B14" s="617"/>
      <c r="C14" s="618"/>
      <c r="D14" s="618"/>
      <c r="E14" s="618"/>
      <c r="F14" s="619"/>
      <c r="G14" s="620"/>
      <c r="H14" s="620"/>
      <c r="I14" s="620"/>
      <c r="J14" s="620"/>
      <c r="K14" s="620"/>
      <c r="L14" s="620"/>
      <c r="M14" s="619"/>
      <c r="N14" s="620"/>
      <c r="O14" s="620"/>
      <c r="P14" s="620"/>
      <c r="Q14" s="621"/>
      <c r="R14" s="622"/>
    </row>
    <row r="15" spans="1:18" ht="30" customHeight="1" x14ac:dyDescent="0.3">
      <c r="A15" s="91" t="s">
        <v>85</v>
      </c>
      <c r="B15" s="617"/>
      <c r="C15" s="618"/>
      <c r="D15" s="618"/>
      <c r="E15" s="618"/>
      <c r="F15" s="619"/>
      <c r="G15" s="620"/>
      <c r="H15" s="620"/>
      <c r="I15" s="620"/>
      <c r="J15" s="620"/>
      <c r="K15" s="620"/>
      <c r="L15" s="620"/>
      <c r="M15" s="619"/>
      <c r="N15" s="620"/>
      <c r="O15" s="620"/>
      <c r="P15" s="620"/>
      <c r="Q15" s="621"/>
      <c r="R15" s="622"/>
    </row>
    <row r="16" spans="1:18" ht="30" customHeight="1" x14ac:dyDescent="0.3">
      <c r="A16" s="91" t="s">
        <v>84</v>
      </c>
      <c r="B16" s="617"/>
      <c r="C16" s="618"/>
      <c r="D16" s="618"/>
      <c r="E16" s="618"/>
      <c r="F16" s="619"/>
      <c r="G16" s="620"/>
      <c r="H16" s="620"/>
      <c r="I16" s="620"/>
      <c r="J16" s="620"/>
      <c r="K16" s="620"/>
      <c r="L16" s="620"/>
      <c r="M16" s="619"/>
      <c r="N16" s="620"/>
      <c r="O16" s="620"/>
      <c r="P16" s="620"/>
      <c r="Q16" s="621"/>
      <c r="R16" s="622"/>
    </row>
    <row r="17" spans="1:18" ht="30" customHeight="1" x14ac:dyDescent="0.3">
      <c r="A17" s="91" t="s">
        <v>83</v>
      </c>
      <c r="B17" s="617"/>
      <c r="C17" s="618"/>
      <c r="D17" s="618"/>
      <c r="E17" s="618"/>
      <c r="F17" s="619"/>
      <c r="G17" s="620"/>
      <c r="H17" s="620"/>
      <c r="I17" s="620"/>
      <c r="J17" s="620"/>
      <c r="K17" s="620"/>
      <c r="L17" s="620"/>
      <c r="M17" s="619"/>
      <c r="N17" s="620"/>
      <c r="O17" s="620"/>
      <c r="P17" s="620"/>
      <c r="Q17" s="621"/>
      <c r="R17" s="622"/>
    </row>
    <row r="18" spans="1:18" ht="30" customHeight="1" x14ac:dyDescent="0.3">
      <c r="A18" s="91" t="s">
        <v>82</v>
      </c>
      <c r="B18" s="617"/>
      <c r="C18" s="618"/>
      <c r="D18" s="618"/>
      <c r="E18" s="618"/>
      <c r="F18" s="619"/>
      <c r="G18" s="620"/>
      <c r="H18" s="620"/>
      <c r="I18" s="620"/>
      <c r="J18" s="620"/>
      <c r="K18" s="620"/>
      <c r="L18" s="620"/>
      <c r="M18" s="619"/>
      <c r="N18" s="620"/>
      <c r="O18" s="620"/>
      <c r="P18" s="620"/>
      <c r="Q18" s="621"/>
      <c r="R18" s="622"/>
    </row>
    <row r="19" spans="1:18" ht="30" customHeight="1" x14ac:dyDescent="0.3">
      <c r="A19" s="91" t="s">
        <v>81</v>
      </c>
      <c r="B19" s="617"/>
      <c r="C19" s="618"/>
      <c r="D19" s="618"/>
      <c r="E19" s="618"/>
      <c r="F19" s="619"/>
      <c r="G19" s="620"/>
      <c r="H19" s="620"/>
      <c r="I19" s="620"/>
      <c r="J19" s="620"/>
      <c r="K19" s="620"/>
      <c r="L19" s="620"/>
      <c r="M19" s="619"/>
      <c r="N19" s="620"/>
      <c r="O19" s="620"/>
      <c r="P19" s="620"/>
      <c r="Q19" s="621"/>
      <c r="R19" s="622"/>
    </row>
    <row r="20" spans="1:18" ht="30" customHeight="1" x14ac:dyDescent="0.3">
      <c r="A20" s="91" t="s">
        <v>80</v>
      </c>
      <c r="B20" s="617"/>
      <c r="C20" s="618"/>
      <c r="D20" s="618"/>
      <c r="E20" s="618"/>
      <c r="F20" s="619"/>
      <c r="G20" s="620"/>
      <c r="H20" s="620"/>
      <c r="I20" s="620"/>
      <c r="J20" s="620"/>
      <c r="K20" s="620"/>
      <c r="L20" s="620"/>
      <c r="M20" s="619"/>
      <c r="N20" s="620"/>
      <c r="O20" s="620"/>
      <c r="P20" s="620"/>
      <c r="Q20" s="621"/>
      <c r="R20" s="622"/>
    </row>
    <row r="21" spans="1:18" ht="30" customHeight="1" x14ac:dyDescent="0.3">
      <c r="A21" s="91" t="s">
        <v>79</v>
      </c>
      <c r="B21" s="617"/>
      <c r="C21" s="618"/>
      <c r="D21" s="618"/>
      <c r="E21" s="618"/>
      <c r="F21" s="619"/>
      <c r="G21" s="620"/>
      <c r="H21" s="620"/>
      <c r="I21" s="620"/>
      <c r="J21" s="620"/>
      <c r="K21" s="620"/>
      <c r="L21" s="620"/>
      <c r="M21" s="619"/>
      <c r="N21" s="620"/>
      <c r="O21" s="620"/>
      <c r="P21" s="620"/>
      <c r="Q21" s="621"/>
      <c r="R21" s="622"/>
    </row>
    <row r="22" spans="1:18" ht="30" customHeight="1" x14ac:dyDescent="0.3">
      <c r="A22" s="91" t="s">
        <v>78</v>
      </c>
      <c r="B22" s="617"/>
      <c r="C22" s="618"/>
      <c r="D22" s="618"/>
      <c r="E22" s="618"/>
      <c r="F22" s="619"/>
      <c r="G22" s="620"/>
      <c r="H22" s="620"/>
      <c r="I22" s="620"/>
      <c r="J22" s="620"/>
      <c r="K22" s="620"/>
      <c r="L22" s="620"/>
      <c r="M22" s="619"/>
      <c r="N22" s="620"/>
      <c r="O22" s="620"/>
      <c r="P22" s="620"/>
      <c r="Q22" s="621"/>
      <c r="R22" s="622"/>
    </row>
    <row r="23" spans="1:18" ht="30" customHeight="1" x14ac:dyDescent="0.3">
      <c r="A23" s="91" t="s">
        <v>77</v>
      </c>
      <c r="B23" s="617"/>
      <c r="C23" s="618"/>
      <c r="D23" s="618"/>
      <c r="E23" s="618"/>
      <c r="F23" s="619"/>
      <c r="G23" s="620"/>
      <c r="H23" s="620"/>
      <c r="I23" s="620"/>
      <c r="J23" s="620"/>
      <c r="K23" s="620"/>
      <c r="L23" s="620"/>
      <c r="M23" s="619"/>
      <c r="N23" s="620"/>
      <c r="O23" s="620"/>
      <c r="P23" s="620"/>
      <c r="Q23" s="621"/>
      <c r="R23" s="622"/>
    </row>
    <row r="24" spans="1:18" ht="30" customHeight="1" x14ac:dyDescent="0.3">
      <c r="A24" s="91" t="s">
        <v>76</v>
      </c>
      <c r="B24" s="617"/>
      <c r="C24" s="618"/>
      <c r="D24" s="618"/>
      <c r="E24" s="618"/>
      <c r="F24" s="619"/>
      <c r="G24" s="620"/>
      <c r="H24" s="620"/>
      <c r="I24" s="620"/>
      <c r="J24" s="620"/>
      <c r="K24" s="620"/>
      <c r="L24" s="620"/>
      <c r="M24" s="619"/>
      <c r="N24" s="620"/>
      <c r="O24" s="620"/>
      <c r="P24" s="620"/>
      <c r="Q24" s="621"/>
      <c r="R24" s="622"/>
    </row>
    <row r="25" spans="1:18" ht="30" customHeight="1" x14ac:dyDescent="0.3">
      <c r="A25" s="91" t="s">
        <v>75</v>
      </c>
      <c r="B25" s="617"/>
      <c r="C25" s="618"/>
      <c r="D25" s="618"/>
      <c r="E25" s="618"/>
      <c r="F25" s="619"/>
      <c r="G25" s="620"/>
      <c r="H25" s="620"/>
      <c r="I25" s="620"/>
      <c r="J25" s="620"/>
      <c r="K25" s="620"/>
      <c r="L25" s="620"/>
      <c r="M25" s="619"/>
      <c r="N25" s="620"/>
      <c r="O25" s="620"/>
      <c r="P25" s="620"/>
      <c r="Q25" s="621"/>
      <c r="R25" s="622"/>
    </row>
    <row r="26" spans="1:18" ht="30" customHeight="1" x14ac:dyDescent="0.3">
      <c r="A26" s="91" t="s">
        <v>74</v>
      </c>
      <c r="B26" s="617"/>
      <c r="C26" s="618"/>
      <c r="D26" s="618"/>
      <c r="E26" s="618"/>
      <c r="F26" s="619"/>
      <c r="G26" s="620"/>
      <c r="H26" s="620"/>
      <c r="I26" s="620"/>
      <c r="J26" s="620"/>
      <c r="K26" s="620"/>
      <c r="L26" s="620"/>
      <c r="M26" s="619"/>
      <c r="N26" s="620"/>
      <c r="O26" s="620"/>
      <c r="P26" s="620"/>
      <c r="Q26" s="621"/>
      <c r="R26" s="622"/>
    </row>
    <row r="27" spans="1:18" ht="30" customHeight="1" x14ac:dyDescent="0.3">
      <c r="A27" s="91" t="s">
        <v>73</v>
      </c>
      <c r="B27" s="617"/>
      <c r="C27" s="618"/>
      <c r="D27" s="618"/>
      <c r="E27" s="618"/>
      <c r="F27" s="619"/>
      <c r="G27" s="620"/>
      <c r="H27" s="620"/>
      <c r="I27" s="620"/>
      <c r="J27" s="620"/>
      <c r="K27" s="620"/>
      <c r="L27" s="620"/>
      <c r="M27" s="619"/>
      <c r="N27" s="620"/>
      <c r="O27" s="620"/>
      <c r="P27" s="620"/>
      <c r="Q27" s="621"/>
      <c r="R27" s="622"/>
    </row>
    <row r="28" spans="1:18" ht="30" customHeight="1" x14ac:dyDescent="0.3">
      <c r="A28" s="91" t="s">
        <v>72</v>
      </c>
      <c r="B28" s="617"/>
      <c r="C28" s="618"/>
      <c r="D28" s="618"/>
      <c r="E28" s="618"/>
      <c r="F28" s="619"/>
      <c r="G28" s="620"/>
      <c r="H28" s="620"/>
      <c r="I28" s="620"/>
      <c r="J28" s="620"/>
      <c r="K28" s="620"/>
      <c r="L28" s="620"/>
      <c r="M28" s="619"/>
      <c r="N28" s="620"/>
      <c r="O28" s="620"/>
      <c r="P28" s="620"/>
      <c r="Q28" s="621"/>
      <c r="R28" s="622"/>
    </row>
    <row r="29" spans="1:18" ht="30" customHeight="1" x14ac:dyDescent="0.3">
      <c r="A29" s="91" t="s">
        <v>71</v>
      </c>
      <c r="B29" s="617"/>
      <c r="C29" s="618"/>
      <c r="D29" s="618"/>
      <c r="E29" s="618"/>
      <c r="F29" s="619"/>
      <c r="G29" s="620"/>
      <c r="H29" s="620"/>
      <c r="I29" s="620"/>
      <c r="J29" s="620"/>
      <c r="K29" s="620"/>
      <c r="L29" s="620"/>
      <c r="M29" s="619"/>
      <c r="N29" s="620"/>
      <c r="O29" s="620"/>
      <c r="P29" s="620"/>
      <c r="Q29" s="621"/>
      <c r="R29" s="622"/>
    </row>
    <row r="30" spans="1:18" ht="30" customHeight="1" x14ac:dyDescent="0.3">
      <c r="A30" s="91" t="s">
        <v>70</v>
      </c>
      <c r="B30" s="617"/>
      <c r="C30" s="618"/>
      <c r="D30" s="618"/>
      <c r="E30" s="618"/>
      <c r="F30" s="619"/>
      <c r="G30" s="620"/>
      <c r="H30" s="620"/>
      <c r="I30" s="620"/>
      <c r="J30" s="620"/>
      <c r="K30" s="620"/>
      <c r="L30" s="620"/>
      <c r="M30" s="619"/>
      <c r="N30" s="620"/>
      <c r="O30" s="620"/>
      <c r="P30" s="620"/>
      <c r="Q30" s="621"/>
      <c r="R30" s="622"/>
    </row>
    <row r="31" spans="1:18" ht="30" customHeight="1" x14ac:dyDescent="0.3">
      <c r="A31" s="91" t="s">
        <v>69</v>
      </c>
      <c r="B31" s="617"/>
      <c r="C31" s="618"/>
      <c r="D31" s="618"/>
      <c r="E31" s="618"/>
      <c r="F31" s="619"/>
      <c r="G31" s="620"/>
      <c r="H31" s="620"/>
      <c r="I31" s="620"/>
      <c r="J31" s="620"/>
      <c r="K31" s="620"/>
      <c r="L31" s="620"/>
      <c r="M31" s="619"/>
      <c r="N31" s="620"/>
      <c r="O31" s="620"/>
      <c r="P31" s="620"/>
      <c r="Q31" s="621"/>
      <c r="R31" s="622"/>
    </row>
    <row r="32" spans="1:18" ht="30" customHeight="1" x14ac:dyDescent="0.3">
      <c r="A32" s="91" t="s">
        <v>68</v>
      </c>
      <c r="B32" s="617"/>
      <c r="C32" s="618"/>
      <c r="D32" s="618"/>
      <c r="E32" s="618"/>
      <c r="F32" s="619"/>
      <c r="G32" s="620"/>
      <c r="H32" s="620"/>
      <c r="I32" s="620"/>
      <c r="J32" s="620"/>
      <c r="K32" s="620"/>
      <c r="L32" s="620"/>
      <c r="M32" s="619"/>
      <c r="N32" s="620"/>
      <c r="O32" s="620"/>
      <c r="P32" s="620"/>
      <c r="Q32" s="621"/>
      <c r="R32" s="622"/>
    </row>
    <row r="33" spans="1:18" ht="30" customHeight="1" x14ac:dyDescent="0.3">
      <c r="A33" s="91" t="s">
        <v>67</v>
      </c>
      <c r="B33" s="617"/>
      <c r="C33" s="618"/>
      <c r="D33" s="618"/>
      <c r="E33" s="618"/>
      <c r="F33" s="619"/>
      <c r="G33" s="620"/>
      <c r="H33" s="620"/>
      <c r="I33" s="620"/>
      <c r="J33" s="620"/>
      <c r="K33" s="620"/>
      <c r="L33" s="620"/>
      <c r="M33" s="619"/>
      <c r="N33" s="620"/>
      <c r="O33" s="620"/>
      <c r="P33" s="620"/>
      <c r="Q33" s="621"/>
      <c r="R33" s="622"/>
    </row>
    <row r="34" spans="1:18" ht="30" customHeight="1" x14ac:dyDescent="0.3">
      <c r="A34" s="91" t="s">
        <v>66</v>
      </c>
      <c r="B34" s="617"/>
      <c r="C34" s="618"/>
      <c r="D34" s="618"/>
      <c r="E34" s="618"/>
      <c r="F34" s="619"/>
      <c r="G34" s="620"/>
      <c r="H34" s="620"/>
      <c r="I34" s="620"/>
      <c r="J34" s="620"/>
      <c r="K34" s="620"/>
      <c r="L34" s="620"/>
      <c r="M34" s="619"/>
      <c r="N34" s="620"/>
      <c r="O34" s="620"/>
      <c r="P34" s="620"/>
      <c r="Q34" s="621"/>
      <c r="R34" s="622"/>
    </row>
    <row r="35" spans="1:18" ht="30" customHeight="1" x14ac:dyDescent="0.3">
      <c r="A35" s="91" t="s">
        <v>65</v>
      </c>
      <c r="B35" s="617"/>
      <c r="C35" s="618"/>
      <c r="D35" s="618"/>
      <c r="E35" s="618"/>
      <c r="F35" s="619"/>
      <c r="G35" s="620"/>
      <c r="H35" s="620"/>
      <c r="I35" s="620"/>
      <c r="J35" s="620"/>
      <c r="K35" s="620"/>
      <c r="L35" s="620"/>
      <c r="M35" s="619"/>
      <c r="N35" s="620"/>
      <c r="O35" s="620"/>
      <c r="P35" s="620"/>
      <c r="Q35" s="621"/>
      <c r="R35" s="622"/>
    </row>
    <row r="36" spans="1:18" ht="30" customHeight="1" x14ac:dyDescent="0.3">
      <c r="A36" s="91" t="s">
        <v>64</v>
      </c>
      <c r="B36" s="617"/>
      <c r="C36" s="618"/>
      <c r="D36" s="618"/>
      <c r="E36" s="618"/>
      <c r="F36" s="619"/>
      <c r="G36" s="620"/>
      <c r="H36" s="620"/>
      <c r="I36" s="620"/>
      <c r="J36" s="620"/>
      <c r="K36" s="620"/>
      <c r="L36" s="620"/>
      <c r="M36" s="619"/>
      <c r="N36" s="620"/>
      <c r="O36" s="620"/>
      <c r="P36" s="620"/>
      <c r="Q36" s="621"/>
      <c r="R36" s="622"/>
    </row>
    <row r="37" spans="1:18" ht="30" customHeight="1" x14ac:dyDescent="0.3">
      <c r="A37" s="91" t="s">
        <v>63</v>
      </c>
      <c r="B37" s="617"/>
      <c r="C37" s="618"/>
      <c r="D37" s="618"/>
      <c r="E37" s="618"/>
      <c r="F37" s="619"/>
      <c r="G37" s="620"/>
      <c r="H37" s="620"/>
      <c r="I37" s="620"/>
      <c r="J37" s="620"/>
      <c r="K37" s="620"/>
      <c r="L37" s="620"/>
      <c r="M37" s="619"/>
      <c r="N37" s="620"/>
      <c r="O37" s="620"/>
      <c r="P37" s="620"/>
      <c r="Q37" s="621"/>
      <c r="R37" s="622"/>
    </row>
    <row r="38" spans="1:18" ht="30" customHeight="1" x14ac:dyDescent="0.3">
      <c r="A38" s="91" t="s">
        <v>62</v>
      </c>
      <c r="B38" s="617"/>
      <c r="C38" s="618"/>
      <c r="D38" s="618"/>
      <c r="E38" s="618"/>
      <c r="F38" s="619"/>
      <c r="G38" s="620"/>
      <c r="H38" s="620"/>
      <c r="I38" s="620"/>
      <c r="J38" s="620"/>
      <c r="K38" s="620"/>
      <c r="L38" s="620"/>
      <c r="M38" s="619"/>
      <c r="N38" s="620"/>
      <c r="O38" s="620"/>
      <c r="P38" s="620"/>
      <c r="Q38" s="621"/>
      <c r="R38" s="622"/>
    </row>
    <row r="39" spans="1:18" ht="9.6" customHeight="1" x14ac:dyDescent="0.3">
      <c r="A39" s="393"/>
      <c r="B39" s="394"/>
      <c r="C39" s="394"/>
      <c r="D39" s="394"/>
      <c r="E39" s="394"/>
      <c r="F39" s="394"/>
      <c r="G39" s="394"/>
      <c r="H39" s="394"/>
      <c r="I39" s="394"/>
      <c r="J39" s="394"/>
      <c r="K39" s="394"/>
      <c r="L39" s="394"/>
      <c r="M39" s="394"/>
      <c r="N39" s="394"/>
      <c r="O39" s="394"/>
      <c r="P39" s="394"/>
      <c r="Q39" s="394"/>
      <c r="R39" s="395"/>
    </row>
    <row r="40" spans="1:18" ht="14.4" customHeight="1" x14ac:dyDescent="0.3">
      <c r="A40" s="221">
        <v>45292</v>
      </c>
      <c r="B40" s="222"/>
      <c r="C40" s="223"/>
      <c r="D40" s="224"/>
      <c r="E40" s="224"/>
      <c r="F40" s="224"/>
      <c r="G40" s="224"/>
      <c r="H40" s="224"/>
      <c r="I40" s="224"/>
      <c r="J40" s="224"/>
      <c r="K40" s="224"/>
      <c r="L40" s="224"/>
      <c r="M40" s="224"/>
      <c r="N40" s="224"/>
      <c r="O40" s="224"/>
      <c r="P40" s="224"/>
      <c r="Q40" s="224"/>
      <c r="R40" s="95" t="s">
        <v>101</v>
      </c>
    </row>
    <row r="41" spans="1:18" ht="7.95" customHeight="1" x14ac:dyDescent="0.3">
      <c r="A41" s="390"/>
      <c r="B41" s="391"/>
      <c r="C41" s="391"/>
      <c r="D41" s="391"/>
      <c r="E41" s="391"/>
      <c r="F41" s="391"/>
      <c r="G41" s="391"/>
      <c r="H41" s="391"/>
      <c r="I41" s="391"/>
      <c r="J41" s="391"/>
      <c r="K41" s="391"/>
      <c r="L41" s="391"/>
      <c r="M41" s="391"/>
      <c r="N41" s="391"/>
      <c r="O41" s="391"/>
      <c r="P41" s="391"/>
      <c r="Q41" s="391"/>
      <c r="R41" s="391"/>
    </row>
    <row r="42" spans="1:18" ht="15" hidden="1" customHeight="1" x14ac:dyDescent="0.3">
      <c r="A42" s="387"/>
      <c r="B42" s="388"/>
      <c r="C42" s="388"/>
      <c r="D42" s="388"/>
      <c r="E42" s="388"/>
      <c r="F42" s="388"/>
      <c r="G42" s="388"/>
      <c r="H42" s="388"/>
      <c r="I42" s="388"/>
      <c r="J42" s="388"/>
      <c r="K42" s="388"/>
      <c r="L42" s="388"/>
      <c r="M42" s="388"/>
      <c r="N42" s="388"/>
      <c r="O42" s="388"/>
      <c r="P42" s="388"/>
      <c r="Q42" s="388"/>
      <c r="R42" s="387"/>
    </row>
    <row r="43" spans="1:18" ht="21" hidden="1" customHeight="1" x14ac:dyDescent="0.3">
      <c r="A43" s="389"/>
      <c r="B43" s="389"/>
      <c r="C43" s="389"/>
      <c r="D43" s="389"/>
      <c r="E43" s="389"/>
      <c r="F43" s="389"/>
      <c r="G43" s="389"/>
      <c r="H43" s="389"/>
      <c r="I43" s="389"/>
      <c r="J43" s="389"/>
      <c r="K43" s="389"/>
      <c r="L43" s="389"/>
      <c r="M43" s="389"/>
      <c r="N43" s="389"/>
      <c r="O43" s="389"/>
      <c r="P43" s="389"/>
      <c r="Q43" s="389"/>
      <c r="R43" s="389"/>
    </row>
    <row r="44" spans="1:18" ht="21" hidden="1" customHeight="1" x14ac:dyDescent="0.3">
      <c r="A44" s="389"/>
      <c r="B44" s="389"/>
      <c r="C44" s="389"/>
      <c r="D44" s="389"/>
      <c r="E44" s="389"/>
      <c r="F44" s="389"/>
      <c r="G44" s="389"/>
      <c r="H44" s="389"/>
      <c r="I44" s="389"/>
      <c r="J44" s="389"/>
      <c r="K44" s="389"/>
      <c r="L44" s="389"/>
      <c r="M44" s="389"/>
      <c r="N44" s="389"/>
      <c r="O44" s="389"/>
      <c r="P44" s="389"/>
      <c r="Q44" s="389"/>
      <c r="R44" s="389"/>
    </row>
    <row r="45" spans="1:18" ht="21" hidden="1" customHeight="1" x14ac:dyDescent="0.3">
      <c r="A45" s="389"/>
      <c r="B45" s="389"/>
      <c r="C45" s="389"/>
      <c r="D45" s="389"/>
      <c r="E45" s="389"/>
      <c r="F45" s="389"/>
      <c r="G45" s="389"/>
      <c r="H45" s="389"/>
      <c r="I45" s="389"/>
      <c r="J45" s="389"/>
      <c r="K45" s="389"/>
      <c r="L45" s="389"/>
      <c r="M45" s="389"/>
      <c r="N45" s="389"/>
      <c r="O45" s="389"/>
      <c r="P45" s="389"/>
      <c r="Q45" s="389"/>
      <c r="R45" s="389"/>
    </row>
    <row r="46" spans="1:18" ht="21" hidden="1" customHeight="1" x14ac:dyDescent="0.3">
      <c r="A46" s="389"/>
      <c r="B46" s="389"/>
      <c r="C46" s="389"/>
      <c r="D46" s="389"/>
      <c r="E46" s="389"/>
      <c r="F46" s="389"/>
      <c r="G46" s="389"/>
      <c r="H46" s="389"/>
      <c r="I46" s="389"/>
      <c r="J46" s="389"/>
      <c r="K46" s="389"/>
      <c r="L46" s="389"/>
      <c r="M46" s="389"/>
      <c r="N46" s="389"/>
      <c r="O46" s="389"/>
      <c r="P46" s="389"/>
      <c r="Q46" s="389"/>
      <c r="R46" s="389"/>
    </row>
    <row r="47" spans="1:18" ht="21" hidden="1" customHeight="1" x14ac:dyDescent="0.3"/>
    <row r="48" spans="1:18" ht="21" hidden="1" customHeight="1" x14ac:dyDescent="0.3"/>
    <row r="49" ht="21" hidden="1" customHeight="1" x14ac:dyDescent="0.3"/>
    <row r="51" ht="14.4" hidden="1" x14ac:dyDescent="0.3"/>
    <row r="52" ht="14.4" hidden="1" x14ac:dyDescent="0.3"/>
    <row r="53" ht="14.4" hidden="1" x14ac:dyDescent="0.3"/>
    <row r="54" ht="14.4" hidden="1" x14ac:dyDescent="0.3"/>
    <row r="55" ht="14.4" hidden="1" x14ac:dyDescent="0.3"/>
    <row r="56" ht="14.4" hidden="1" x14ac:dyDescent="0.3"/>
    <row r="57" ht="14.4" hidden="1" x14ac:dyDescent="0.3"/>
    <row r="58" ht="14.4" hidden="1" x14ac:dyDescent="0.3"/>
    <row r="59" ht="14.4" hidden="1" x14ac:dyDescent="0.3"/>
    <row r="60" ht="20.25" hidden="1" customHeight="1" x14ac:dyDescent="0.3"/>
    <row r="61" ht="20.25" hidden="1" customHeight="1" x14ac:dyDescent="0.3"/>
    <row r="62" ht="25.5" hidden="1" customHeight="1" x14ac:dyDescent="0.3"/>
    <row r="63" ht="25.5" hidden="1" customHeight="1" x14ac:dyDescent="0.3"/>
    <row r="64" ht="14.4" hidden="1" x14ac:dyDescent="0.3"/>
  </sheetData>
  <mergeCells count="122">
    <mergeCell ref="A41:R41"/>
    <mergeCell ref="A42:Q46"/>
    <mergeCell ref="R42:R46"/>
    <mergeCell ref="B38:E38"/>
    <mergeCell ref="F38:L38"/>
    <mergeCell ref="M38:P38"/>
    <mergeCell ref="Q38:R38"/>
    <mergeCell ref="A39:R39"/>
    <mergeCell ref="A40:B40"/>
    <mergeCell ref="C40:Q40"/>
    <mergeCell ref="B36:E36"/>
    <mergeCell ref="F36:L36"/>
    <mergeCell ref="M36:P36"/>
    <mergeCell ref="Q36:R36"/>
    <mergeCell ref="B37:E37"/>
    <mergeCell ref="F37:L37"/>
    <mergeCell ref="M37:P37"/>
    <mergeCell ref="Q37:R37"/>
    <mergeCell ref="B34:E34"/>
    <mergeCell ref="F34:L34"/>
    <mergeCell ref="M34:P34"/>
    <mergeCell ref="Q34:R34"/>
    <mergeCell ref="B35:E35"/>
    <mergeCell ref="F35:L35"/>
    <mergeCell ref="M35:P35"/>
    <mergeCell ref="Q35:R35"/>
    <mergeCell ref="B32:E32"/>
    <mergeCell ref="F32:L32"/>
    <mergeCell ref="M32:P32"/>
    <mergeCell ref="Q32:R32"/>
    <mergeCell ref="B33:E33"/>
    <mergeCell ref="F33:L33"/>
    <mergeCell ref="M33:P33"/>
    <mergeCell ref="Q33:R33"/>
    <mergeCell ref="B30:E30"/>
    <mergeCell ref="F30:L30"/>
    <mergeCell ref="M30:P30"/>
    <mergeCell ref="Q30:R30"/>
    <mergeCell ref="B31:E31"/>
    <mergeCell ref="F31:L31"/>
    <mergeCell ref="M31:P31"/>
    <mergeCell ref="Q31:R31"/>
    <mergeCell ref="B28:E28"/>
    <mergeCell ref="F28:L28"/>
    <mergeCell ref="M28:P28"/>
    <mergeCell ref="Q28:R28"/>
    <mergeCell ref="B29:E29"/>
    <mergeCell ref="F29:L29"/>
    <mergeCell ref="M29:P29"/>
    <mergeCell ref="Q29:R29"/>
    <mergeCell ref="B26:E26"/>
    <mergeCell ref="F26:L26"/>
    <mergeCell ref="M26:P26"/>
    <mergeCell ref="Q26:R26"/>
    <mergeCell ref="B27:E27"/>
    <mergeCell ref="F27:L27"/>
    <mergeCell ref="M27:P27"/>
    <mergeCell ref="Q27:R27"/>
    <mergeCell ref="B24:E24"/>
    <mergeCell ref="F24:L24"/>
    <mergeCell ref="M24:P24"/>
    <mergeCell ref="Q24:R24"/>
    <mergeCell ref="B25:E25"/>
    <mergeCell ref="F25:L25"/>
    <mergeCell ref="M25:P25"/>
    <mergeCell ref="Q25:R25"/>
    <mergeCell ref="B22:E22"/>
    <mergeCell ref="F22:L22"/>
    <mergeCell ref="M22:P22"/>
    <mergeCell ref="Q22:R22"/>
    <mergeCell ref="B23:E23"/>
    <mergeCell ref="F23:L23"/>
    <mergeCell ref="M23:P23"/>
    <mergeCell ref="Q23:R23"/>
    <mergeCell ref="B20:E20"/>
    <mergeCell ref="F20:L20"/>
    <mergeCell ref="M20:P20"/>
    <mergeCell ref="Q20:R20"/>
    <mergeCell ref="B21:E21"/>
    <mergeCell ref="F21:L21"/>
    <mergeCell ref="M21:P21"/>
    <mergeCell ref="Q21:R21"/>
    <mergeCell ref="B18:E18"/>
    <mergeCell ref="F18:L18"/>
    <mergeCell ref="M18:P18"/>
    <mergeCell ref="Q18:R18"/>
    <mergeCell ref="B19:E19"/>
    <mergeCell ref="F19:L19"/>
    <mergeCell ref="M19:P19"/>
    <mergeCell ref="Q19:R19"/>
    <mergeCell ref="B17:E17"/>
    <mergeCell ref="F17:L17"/>
    <mergeCell ref="M17:P17"/>
    <mergeCell ref="Q17:R17"/>
    <mergeCell ref="B14:E14"/>
    <mergeCell ref="F14:L14"/>
    <mergeCell ref="M14:P14"/>
    <mergeCell ref="Q14:R14"/>
    <mergeCell ref="B15:E15"/>
    <mergeCell ref="F15:L15"/>
    <mergeCell ref="M15:P15"/>
    <mergeCell ref="Q15:R15"/>
    <mergeCell ref="A11:R11"/>
    <mergeCell ref="A12:A13"/>
    <mergeCell ref="B12:E13"/>
    <mergeCell ref="F12:R12"/>
    <mergeCell ref="F13:L13"/>
    <mergeCell ref="M13:P13"/>
    <mergeCell ref="Q13:R13"/>
    <mergeCell ref="B16:E16"/>
    <mergeCell ref="F16:L16"/>
    <mergeCell ref="M16:P16"/>
    <mergeCell ref="Q16:R16"/>
    <mergeCell ref="E2:N7"/>
    <mergeCell ref="O3:R5"/>
    <mergeCell ref="O6:R7"/>
    <mergeCell ref="A8:D8"/>
    <mergeCell ref="F8:R8"/>
    <mergeCell ref="A9:L9"/>
    <mergeCell ref="M9:R9"/>
    <mergeCell ref="A10:L10"/>
    <mergeCell ref="M10:R10"/>
  </mergeCells>
  <printOptions horizontalCentered="1"/>
  <pageMargins left="0.25" right="0.25" top="0.25" bottom="0.25" header="0.3" footer="0.3"/>
  <pageSetup scale="70" orientation="portrait" horizontalDpi="1200" verticalDpi="1200" r:id="rId1"/>
  <rowBreaks count="1" manualBreakCount="1">
    <brk id="42"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Missouri Cover</vt:lpstr>
      <vt:lpstr>Company_Name</vt:lpstr>
      <vt:lpstr>Schedule 1</vt:lpstr>
      <vt:lpstr>Schedule 2</vt:lpstr>
      <vt:lpstr>Schedule 3RR</vt:lpstr>
      <vt:lpstr>Schedule 5</vt:lpstr>
      <vt:lpstr>Schedule 6</vt:lpstr>
      <vt:lpstr>Schedule 7</vt:lpstr>
      <vt:lpstr>Schedule 8</vt:lpstr>
      <vt:lpstr>Schedule 9</vt:lpstr>
      <vt:lpstr>Schedule 10</vt:lpstr>
      <vt:lpstr>Schedule 19</vt:lpstr>
      <vt:lpstr>Schedule 21</vt:lpstr>
      <vt:lpstr>'Schedule 1'!Print_Area</vt:lpstr>
      <vt:lpstr>'Schedule 10'!Print_Area</vt:lpstr>
      <vt:lpstr>'Schedule 19'!Print_Area</vt:lpstr>
      <vt:lpstr>'Schedule 2'!Print_Area</vt:lpstr>
      <vt:lpstr>'Schedule 21'!Print_Area</vt:lpstr>
      <vt:lpstr>'Schedule 3RR'!Print_Area</vt:lpstr>
      <vt:lpstr>'Schedule 5'!Print_Area</vt:lpstr>
      <vt:lpstr>'Schedule 6'!Print_Area</vt:lpstr>
      <vt:lpstr>'Schedule 7'!Print_Area</vt:lpstr>
      <vt:lpstr>'Schedule 8'!Print_Area</vt:lpstr>
      <vt:lpstr>'Schedule 9'!Print_Area</vt:lpstr>
    </vt:vector>
  </TitlesOfParts>
  <Company>Office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schadr</dc:creator>
  <cp:lastModifiedBy>Jeffrey Smith</cp:lastModifiedBy>
  <cp:lastPrinted>2018-02-27T22:11:32Z</cp:lastPrinted>
  <dcterms:created xsi:type="dcterms:W3CDTF">2010-01-21T17:43:26Z</dcterms:created>
  <dcterms:modified xsi:type="dcterms:W3CDTF">2023-12-23T04:10:26Z</dcterms:modified>
</cp:coreProperties>
</file>