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5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6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7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J:\ORIGINAL ASSESSMENT\2025 Original Assessment\2025 Blank Forms Schedules and Instructions\Combined Forms &amp; Schedules\"/>
    </mc:Choice>
  </mc:AlternateContent>
  <xr:revisionPtr revIDLastSave="0" documentId="13_ncr:1_{5A5C19F4-6F40-4F75-A16D-95B95BD8E2D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chedule 14 Page 1" sheetId="27" r:id="rId1"/>
    <sheet name="Schedule 14 Page 2" sheetId="29" r:id="rId2"/>
    <sheet name="Schedule 15 Operating" sheetId="21" r:id="rId3"/>
    <sheet name="Schedule 15 Nonoperating" sheetId="22" r:id="rId4"/>
    <sheet name="CWIP REAL " sheetId="14" r:id="rId5"/>
    <sheet name="PERSONAL Property " sheetId="17" r:id="rId6"/>
    <sheet name="Schedule 16 MO DOR Registration" sheetId="23" r:id="rId7"/>
    <sheet name="STC_OA_COMPANY_NAME" sheetId="7" state="hidden" r:id="rId8"/>
    <sheet name="STC_OA_COUNTY_NAME" sheetId="9" state="hidden" r:id="rId9"/>
  </sheets>
  <externalReferences>
    <externalReference r:id="rId10"/>
    <externalReference r:id="rId11"/>
    <externalReference r:id="rId12"/>
  </externalReferences>
  <definedNames>
    <definedName name="Co_Name" localSheetId="0">#REF!</definedName>
    <definedName name="Co_Name" localSheetId="1">#REF!</definedName>
    <definedName name="Co_Name">#REF!</definedName>
    <definedName name="Co_Name_Num" localSheetId="1">#REF!</definedName>
    <definedName name="Co_Name_Num">#REF!</definedName>
    <definedName name="Company_Name">#REF!</definedName>
    <definedName name="County">'[1]County Names'!$A$1:$A$116</definedName>
    <definedName name="County_Name_No">'[1]County Names'!$A$1:$B$116</definedName>
    <definedName name="MO_County_Names" localSheetId="1">#REF!</definedName>
    <definedName name="MO_County_Names">#REF!</definedName>
    <definedName name="_xlnm.Print_Area" localSheetId="4">'CWIP REAL '!$A$1:$DD$78</definedName>
    <definedName name="_xlnm.Print_Area" localSheetId="5">'PERSONAL Property '!$A$1:$L$51</definedName>
    <definedName name="_xlnm.Print_Area" localSheetId="0">'Schedule 14 Page 1'!$A$1:$BZ$115</definedName>
    <definedName name="_xlnm.Print_Area" localSheetId="1">'Schedule 14 Page 2'!$A$1:$R$40</definedName>
    <definedName name="_xlnm.Print_Area" localSheetId="3">'Schedule 15 Nonoperating'!$A$1:$DD$78</definedName>
    <definedName name="_xlnm.Print_Area" localSheetId="2">'Schedule 15 Operating'!$A$1:$DD$128</definedName>
    <definedName name="_xlnm.Print_Area" localSheetId="6">'Schedule 16 MO DOR Registration'!$A$1:$L$51</definedName>
    <definedName name="_xlnm.Print_Titles" localSheetId="4">'CWIP REAL '!$1:$28</definedName>
    <definedName name="_xlnm.Print_Titles" localSheetId="5">'PERSONAL Property '!$1:$25</definedName>
    <definedName name="_xlnm.Print_Titles" localSheetId="3">'Schedule 15 Nonoperating'!$1:$28</definedName>
    <definedName name="_xlnm.Print_Titles" localSheetId="2">'Schedule 15 Operating'!$1:$28</definedName>
    <definedName name="_xlnm.Print_Titles" localSheetId="6">'Schedule 16 MO DOR Registration'!$1:$25</definedName>
    <definedName name="STC_OA_COMPANY_NAME" localSheetId="0">[2]STC_OA_COMPANY_NAME!$A$1:$A$150</definedName>
    <definedName name="STC_OA_COMPANY_NAME">STC_OA_COMPANY_NAME!$A$1:$A$1</definedName>
    <definedName name="STC_OA_Company_Names" localSheetId="0">#REF!</definedName>
    <definedName name="STC_OA_Company_Names" localSheetId="1">#REF!</definedName>
    <definedName name="STC_OA_Company_Names">#REF!</definedName>
    <definedName name="STC_OA_COUNTY_NAME" localSheetId="0">[2]STC_OA_COUNTY_NAME!$A$1:$A$116</definedName>
    <definedName name="STC_OA_COUNTY_NAME" localSheetId="1">[3]STC_OA_COUNTY_NAME!$A$1:$A$116</definedName>
    <definedName name="STC_OA_COUNTY_NAME">STC_OA_COUNTY_NAME!$A$1:$A$116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14" i="27" l="1"/>
  <c r="E8" i="29"/>
  <c r="A10" i="29"/>
  <c r="A16" i="21"/>
  <c r="BP16" i="21" s="1"/>
  <c r="M10" i="29" l="1"/>
  <c r="A20" i="21" l="1"/>
  <c r="D14" i="29"/>
  <c r="P15" i="29" l="1"/>
  <c r="R14" i="29"/>
  <c r="A16" i="22" l="1"/>
  <c r="BP16" i="22" s="1"/>
  <c r="A20" i="22"/>
  <c r="A20" i="17"/>
  <c r="A16" i="17"/>
  <c r="H16" i="17" s="1"/>
  <c r="A20" i="23"/>
  <c r="A16" i="23"/>
  <c r="H16" i="23" s="1"/>
  <c r="A20" i="14"/>
  <c r="BP20" i="14" s="1"/>
  <c r="A16" i="14"/>
  <c r="BP16" i="14" s="1"/>
  <c r="BP20" i="21"/>
  <c r="AV19" i="27" l="1"/>
  <c r="CU4" i="22" l="1"/>
  <c r="K8" i="17"/>
  <c r="K5" i="23"/>
  <c r="CU4" i="14"/>
  <c r="CU4" i="21"/>
  <c r="BP86" i="27" l="1"/>
  <c r="BF86" i="27"/>
  <c r="AV86" i="27"/>
  <c r="BP85" i="27"/>
  <c r="BF85" i="27"/>
  <c r="AV85" i="27"/>
  <c r="AV69" i="27"/>
  <c r="AV92" i="27" s="1"/>
  <c r="AV64" i="27"/>
  <c r="AV40" i="27"/>
  <c r="H51" i="17" l="1"/>
  <c r="J49" i="17"/>
  <c r="K49" i="17" s="1"/>
  <c r="I49" i="17"/>
  <c r="K48" i="17"/>
  <c r="K47" i="17"/>
  <c r="K46" i="17"/>
  <c r="K45" i="17"/>
  <c r="K44" i="17"/>
  <c r="K43" i="17"/>
  <c r="K42" i="17"/>
  <c r="K41" i="17"/>
  <c r="K40" i="17"/>
  <c r="K39" i="17"/>
  <c r="P119" i="21" l="1"/>
  <c r="P125" i="21" s="1"/>
  <c r="AT119" i="21"/>
  <c r="AJ119" i="21"/>
  <c r="CO117" i="21"/>
  <c r="CJ115" i="21"/>
  <c r="CB113" i="21"/>
  <c r="BP111" i="21"/>
  <c r="BD111" i="21"/>
  <c r="CO109" i="21"/>
  <c r="CJ107" i="21"/>
  <c r="CB105" i="21"/>
  <c r="CT103" i="21" s="1"/>
  <c r="BP103" i="21"/>
  <c r="BD103" i="21"/>
  <c r="CO101" i="21"/>
  <c r="CJ99" i="21"/>
  <c r="CB97" i="21"/>
  <c r="BP95" i="21"/>
  <c r="BD95" i="21"/>
  <c r="CO93" i="21"/>
  <c r="CO119" i="21" s="1"/>
  <c r="CJ91" i="21"/>
  <c r="CB89" i="21"/>
  <c r="CT87" i="21" s="1"/>
  <c r="BP87" i="21"/>
  <c r="BD87" i="21"/>
  <c r="BH119" i="21" s="1"/>
  <c r="CO85" i="21"/>
  <c r="CJ83" i="21"/>
  <c r="CB81" i="21"/>
  <c r="BP79" i="21"/>
  <c r="BD79" i="21"/>
  <c r="H49" i="23"/>
  <c r="H51" i="23"/>
  <c r="J49" i="23"/>
  <c r="K49" i="23" s="1"/>
  <c r="I49" i="23"/>
  <c r="K48" i="23"/>
  <c r="K47" i="23"/>
  <c r="K46" i="23"/>
  <c r="K45" i="23"/>
  <c r="K44" i="23"/>
  <c r="K43" i="23"/>
  <c r="K42" i="23"/>
  <c r="K41" i="23"/>
  <c r="K40" i="23"/>
  <c r="K39" i="23"/>
  <c r="H38" i="23"/>
  <c r="AT69" i="22"/>
  <c r="AT75" i="22" s="1"/>
  <c r="AJ69" i="22"/>
  <c r="AJ75" i="22"/>
  <c r="BP61" i="22"/>
  <c r="BD61" i="22"/>
  <c r="BP53" i="22"/>
  <c r="BD53" i="22"/>
  <c r="BP45" i="22"/>
  <c r="BD45" i="22"/>
  <c r="BP37" i="22"/>
  <c r="BD37" i="22"/>
  <c r="BH69" i="22" s="1"/>
  <c r="BH75" i="22" s="1"/>
  <c r="BP29" i="22"/>
  <c r="BD29" i="22"/>
  <c r="AT69" i="14"/>
  <c r="AT75" i="14" s="1"/>
  <c r="AJ69" i="14"/>
  <c r="AJ75" i="14"/>
  <c r="BP61" i="14"/>
  <c r="BD61" i="14"/>
  <c r="BP53" i="14"/>
  <c r="BD53" i="14"/>
  <c r="BP45" i="14"/>
  <c r="BD45" i="14"/>
  <c r="BP37" i="14"/>
  <c r="BD37" i="14"/>
  <c r="BP29" i="14"/>
  <c r="BT69" i="14" s="1"/>
  <c r="BT75" i="14" s="1"/>
  <c r="BD29" i="14"/>
  <c r="BH69" i="14" s="1"/>
  <c r="BH75" i="14" s="1"/>
  <c r="CO67" i="22"/>
  <c r="CJ65" i="22"/>
  <c r="CB63" i="22"/>
  <c r="CO59" i="22"/>
  <c r="CJ57" i="22"/>
  <c r="CB55" i="22"/>
  <c r="CT53" i="22" s="1"/>
  <c r="CO51" i="22"/>
  <c r="CJ49" i="22"/>
  <c r="CB47" i="22"/>
  <c r="CO43" i="22"/>
  <c r="CJ41" i="22"/>
  <c r="CB39" i="22"/>
  <c r="CO35" i="22"/>
  <c r="CO69" i="22" s="1"/>
  <c r="CO75" i="22" s="1"/>
  <c r="CJ33" i="22"/>
  <c r="CT29" i="22" s="1"/>
  <c r="CB31" i="22"/>
  <c r="CO67" i="14"/>
  <c r="CJ65" i="14"/>
  <c r="CB63" i="14"/>
  <c r="CO59" i="14"/>
  <c r="CJ57" i="14"/>
  <c r="CB55" i="14"/>
  <c r="CO51" i="14"/>
  <c r="CO69" i="14" s="1"/>
  <c r="CO75" i="14" s="1"/>
  <c r="CJ49" i="14"/>
  <c r="CB47" i="14"/>
  <c r="CT45" i="14" s="1"/>
  <c r="CO43" i="14"/>
  <c r="CJ41" i="14"/>
  <c r="CB39" i="14"/>
  <c r="CT37" i="14" s="1"/>
  <c r="CO35" i="14"/>
  <c r="CJ33" i="14"/>
  <c r="CJ69" i="14" s="1"/>
  <c r="CJ75" i="14" s="1"/>
  <c r="CB31" i="14"/>
  <c r="CO67" i="21"/>
  <c r="BD61" i="21"/>
  <c r="BP61" i="21"/>
  <c r="CJ57" i="21"/>
  <c r="BD53" i="21"/>
  <c r="BP53" i="21"/>
  <c r="BP45" i="21"/>
  <c r="CJ41" i="21"/>
  <c r="CB39" i="21"/>
  <c r="BD37" i="21"/>
  <c r="BD29" i="21"/>
  <c r="BP29" i="21"/>
  <c r="AT69" i="21"/>
  <c r="AT75" i="21" s="1"/>
  <c r="CB55" i="21"/>
  <c r="K35" i="17"/>
  <c r="K34" i="17"/>
  <c r="K33" i="17"/>
  <c r="K32" i="17"/>
  <c r="K31" i="17"/>
  <c r="K30" i="17"/>
  <c r="K29" i="17"/>
  <c r="K28" i="17"/>
  <c r="K27" i="17"/>
  <c r="K26" i="17"/>
  <c r="K35" i="23"/>
  <c r="K34" i="23"/>
  <c r="K33" i="23"/>
  <c r="K32" i="23"/>
  <c r="K31" i="23"/>
  <c r="K30" i="23"/>
  <c r="K29" i="23"/>
  <c r="K28" i="23"/>
  <c r="K27" i="23"/>
  <c r="K26" i="23"/>
  <c r="I36" i="23"/>
  <c r="I38" i="23" s="1"/>
  <c r="P75" i="21"/>
  <c r="P75" i="14"/>
  <c r="H38" i="17"/>
  <c r="I36" i="17"/>
  <c r="I38" i="17" s="1"/>
  <c r="I51" i="17" s="1"/>
  <c r="P75" i="22"/>
  <c r="AJ69" i="21"/>
  <c r="AJ75" i="21"/>
  <c r="AJ125" i="21" s="1"/>
  <c r="CJ65" i="21"/>
  <c r="CJ49" i="21"/>
  <c r="CB47" i="21"/>
  <c r="J36" i="23"/>
  <c r="J36" i="17"/>
  <c r="K36" i="17" s="1"/>
  <c r="CO35" i="21"/>
  <c r="CJ33" i="21"/>
  <c r="CJ69" i="21" s="1"/>
  <c r="CJ75" i="21" s="1"/>
  <c r="H20" i="23"/>
  <c r="BP20" i="22"/>
  <c r="CB31" i="21"/>
  <c r="H20" i="17"/>
  <c r="CB63" i="21"/>
  <c r="CO59" i="21"/>
  <c r="CO69" i="21" s="1"/>
  <c r="CO75" i="21" s="1"/>
  <c r="BD45" i="21"/>
  <c r="BP37" i="21"/>
  <c r="BT69" i="21" s="1"/>
  <c r="BT75" i="21" s="1"/>
  <c r="CO43" i="21"/>
  <c r="CO51" i="21"/>
  <c r="CT45" i="21"/>
  <c r="CT29" i="14"/>
  <c r="CT61" i="22"/>
  <c r="CT37" i="22"/>
  <c r="CT37" i="21" l="1"/>
  <c r="CT61" i="21"/>
  <c r="CB69" i="22"/>
  <c r="CB75" i="22" s="1"/>
  <c r="CT111" i="21"/>
  <c r="CT53" i="21"/>
  <c r="BT119" i="21"/>
  <c r="CB69" i="14"/>
  <c r="CB75" i="14" s="1"/>
  <c r="BH69" i="21"/>
  <c r="BH75" i="21" s="1"/>
  <c r="CT53" i="14"/>
  <c r="CB69" i="21"/>
  <c r="CB75" i="21" s="1"/>
  <c r="CT61" i="14"/>
  <c r="CJ119" i="21"/>
  <c r="CJ69" i="22"/>
  <c r="CJ75" i="22" s="1"/>
  <c r="CT45" i="22"/>
  <c r="CT69" i="22" s="1"/>
  <c r="CT75" i="22" s="1"/>
  <c r="BT69" i="22"/>
  <c r="BT75" i="22" s="1"/>
  <c r="CT95" i="21"/>
  <c r="J38" i="17"/>
  <c r="J51" i="17" s="1"/>
  <c r="K51" i="17" s="1"/>
  <c r="K38" i="17"/>
  <c r="AT125" i="21"/>
  <c r="J38" i="23"/>
  <c r="J51" i="23" s="1"/>
  <c r="K36" i="23"/>
  <c r="K38" i="23" s="1"/>
  <c r="I51" i="23"/>
  <c r="CT69" i="14"/>
  <c r="CT75" i="14" s="1"/>
  <c r="CT79" i="21"/>
  <c r="CT119" i="21" s="1"/>
  <c r="CB119" i="21"/>
  <c r="CT29" i="21"/>
  <c r="CT69" i="21" s="1"/>
  <c r="CT75" i="21" s="1"/>
  <c r="CT125" i="21" s="1"/>
  <c r="BP31" i="27" s="1"/>
  <c r="BP40" i="27" s="1"/>
  <c r="BF46" i="27" l="1"/>
  <c r="BF64" i="27" s="1"/>
  <c r="BF31" i="27"/>
  <c r="BF40" i="27" s="1"/>
  <c r="BF69" i="27" s="1"/>
  <c r="BF92" i="27" s="1"/>
  <c r="K51" i="23"/>
  <c r="BP46" i="27" l="1"/>
  <c r="BP64" i="27" s="1"/>
  <c r="BP69" i="27" s="1"/>
  <c r="BP92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Wright, Randy</author>
  </authors>
  <commentList>
    <comment ref="M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Number: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This field will autopopulate after selecting the Company Name.
</t>
        </r>
      </text>
    </comment>
    <comment ref="R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County Number:
This field will autopopulate after selecting the County Name.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<sst xmlns="http://schemas.openxmlformats.org/spreadsheetml/2006/main" count="660" uniqueCount="440">
  <si>
    <t>TAX YEAR</t>
  </si>
  <si>
    <t>SCHEDULE 14</t>
  </si>
  <si>
    <t>COMPANY NAME:</t>
  </si>
  <si>
    <t>ACCOUNT NUMBER:</t>
  </si>
  <si>
    <t>COUNTY NAME:</t>
  </si>
  <si>
    <t>COUNTY NUMBER:</t>
  </si>
  <si>
    <t>ORIGINAL COST</t>
  </si>
  <si>
    <t>TO BE COMPLETED BY ASSESSOR</t>
  </si>
  <si>
    <t>MARKET VALUE</t>
  </si>
  <si>
    <t>ASSESSED VALUE</t>
  </si>
  <si>
    <t>------------------------------------------- OPERATING PROPERTY: -----------------------------------------------</t>
  </si>
  <si>
    <t>---------------------------------------- TOTAL COUNTY PROPERTY: --------------------------------------------</t>
  </si>
  <si>
    <t>Assessor</t>
  </si>
  <si>
    <t>Company</t>
  </si>
  <si>
    <t>Date Submitted:</t>
  </si>
  <si>
    <t xml:space="preserve">        Original Cost:  Unknown</t>
  </si>
  <si>
    <t>YEAR</t>
  </si>
  <si>
    <t>LEASED
OR OWNED
(L or O)</t>
  </si>
  <si>
    <t>( a )</t>
  </si>
  <si>
    <t>( b )</t>
  </si>
  <si>
    <t>( c )</t>
  </si>
  <si>
    <t>( d )</t>
  </si>
  <si>
    <t>( e )</t>
  </si>
  <si>
    <t>( f )</t>
  </si>
  <si>
    <t>( g )</t>
  </si>
  <si>
    <t>( h )</t>
  </si>
  <si>
    <t>( i )</t>
  </si>
  <si>
    <t>( j )</t>
  </si>
  <si>
    <t>CWIP REAL</t>
  </si>
  <si>
    <t>Union Electric Company dba Ameren Missouri</t>
  </si>
  <si>
    <t>St. Louis</t>
  </si>
  <si>
    <t>Affton Terminal Services Railroad, LLC</t>
  </si>
  <si>
    <t>Alma Communications Company</t>
  </si>
  <si>
    <t>Ameren Transmission Company of Illinois</t>
  </si>
  <si>
    <t>ANR Pipeline Company</t>
  </si>
  <si>
    <t>Arkansas and Missouri Railroad Company</t>
  </si>
  <si>
    <t>Bluebird Media Network, LLC</t>
  </si>
  <si>
    <t>BNSF Railway Company</t>
  </si>
  <si>
    <t>BPS Telephone Company</t>
  </si>
  <si>
    <t>CCPS Transportation, LLC</t>
  </si>
  <si>
    <t>CenturyLink Communications, LLC</t>
  </si>
  <si>
    <t>Choctaw Telephone Company</t>
  </si>
  <si>
    <t>Citizens Telephone Company</t>
  </si>
  <si>
    <t>Co-Mo Comm, Inc</t>
  </si>
  <si>
    <t>Dakota, Minnesota &amp; Eastern Railroad Corporation</t>
  </si>
  <si>
    <t>Ellington Telephone Company</t>
  </si>
  <si>
    <t>Empire District Industries, Inc</t>
  </si>
  <si>
    <t>Enable Mississippi River Transmission, LLC</t>
  </si>
  <si>
    <t>Enbridge Pipelines (FSP), LLC</t>
  </si>
  <si>
    <t>Explorer Pipeline Company</t>
  </si>
  <si>
    <t>Farber Telephone Company</t>
  </si>
  <si>
    <t>Fiber Four</t>
  </si>
  <si>
    <t>Fiber Platform, LLC</t>
  </si>
  <si>
    <t>Fidelity Telephone Company</t>
  </si>
  <si>
    <t>First Fiber Corporation</t>
  </si>
  <si>
    <t>Goodman Telephone Company</t>
  </si>
  <si>
    <t>Granby Telephone Company</t>
  </si>
  <si>
    <t>Grand River Mutual Telephone Corporation</t>
  </si>
  <si>
    <t>Green Hills Telecommunications Services</t>
  </si>
  <si>
    <t>Green Hills Telephone Corporation</t>
  </si>
  <si>
    <t>Holway Telephone Company</t>
  </si>
  <si>
    <t>ITC Midwest, LLC</t>
  </si>
  <si>
    <t>Kansas City Southern Railway Company</t>
  </si>
  <si>
    <t>Kansas City Terminal Railway Company</t>
  </si>
  <si>
    <t>Kingdom Telephone Company</t>
  </si>
  <si>
    <t>KLM Telephone Company</t>
  </si>
  <si>
    <t>KPC Pipeline, LLC</t>
  </si>
  <si>
    <t>K-Powernet, LLC</t>
  </si>
  <si>
    <t>Lathrop Telephone Company</t>
  </si>
  <si>
    <t>Le-Ru Telephone Company</t>
  </si>
  <si>
    <t>Magellan Pipeline Company, LP</t>
  </si>
  <si>
    <t>Manufacturers Railway Company, Inc</t>
  </si>
  <si>
    <t>Mark Twain Communications Company</t>
  </si>
  <si>
    <t>Mark Twain Rural Telephone Company</t>
  </si>
  <si>
    <t>McDonald County Telephone Company</t>
  </si>
  <si>
    <t>MCI Metro Access Transmission</t>
  </si>
  <si>
    <t>Mid American Energy Company</t>
  </si>
  <si>
    <t>Mid-America Pipeline Company, LLC</t>
  </si>
  <si>
    <t>Miller Telephone Company</t>
  </si>
  <si>
    <t>Missouri &amp; Northern Arkansas Railroad</t>
  </si>
  <si>
    <t>Missouri Network Alliance, LLC</t>
  </si>
  <si>
    <t>MoGas Pipeline, LLC</t>
  </si>
  <si>
    <t>Mo-Kan Dial Company, Inc</t>
  </si>
  <si>
    <t>NATCO Technologies, Inc</t>
  </si>
  <si>
    <t>New Florence Telephone Company</t>
  </si>
  <si>
    <t>New London Telephone Company</t>
  </si>
  <si>
    <t>Norfolk Southern Combined Railway</t>
  </si>
  <si>
    <t>Northeast Missouri Rural Telephone</t>
  </si>
  <si>
    <t>NuStar Pipeline Operating Partnership, LP</t>
  </si>
  <si>
    <t>Oneok North System, LLC</t>
  </si>
  <si>
    <t>Orchard Farm Telephone Company</t>
  </si>
  <si>
    <t>Oregon Farmer Mutual Telephone</t>
  </si>
  <si>
    <t>Otelco Mid-Missouri, LLC</t>
  </si>
  <si>
    <t>Ozark Gas Transmission, LLC</t>
  </si>
  <si>
    <t>Ozark Telephone Company</t>
  </si>
  <si>
    <t>Panhandle Eastern Pipe Line Company, LP</t>
  </si>
  <si>
    <t>Peace Valley Telephone Company, Inc</t>
  </si>
  <si>
    <t>Phillips 66 Carrier, LLC</t>
  </si>
  <si>
    <t>Phillips 66 Pipeline, LLC</t>
  </si>
  <si>
    <t>Platte Pipe Line Company, LLC</t>
  </si>
  <si>
    <t>Rock Port Telephone Company</t>
  </si>
  <si>
    <t>Rockies Express Pipeline, LLC</t>
  </si>
  <si>
    <t>Seneca Telephone Company</t>
  </si>
  <si>
    <t>Sho-Me Technologies, LLC</t>
  </si>
  <si>
    <t>Socket Telecom, LLC</t>
  </si>
  <si>
    <t>Southern Star Central Gas Pipeline, Inc</t>
  </si>
  <si>
    <t>Southwestern Bell Telephone Co-SWBT, P &amp; L LP</t>
  </si>
  <si>
    <t>Steelville Telephone Exchange, Inc</t>
  </si>
  <si>
    <t>Tallgrass Interstate Gas Transmission, LLC</t>
  </si>
  <si>
    <t>Terminal Railroad Association of St. Louis</t>
  </si>
  <si>
    <t>Texas Eastern Transmission, LP</t>
  </si>
  <si>
    <t>Time Warner Cable Business, LLC</t>
  </si>
  <si>
    <t>TransCanada Keystone Pipeline</t>
  </si>
  <si>
    <t>Transource Missouri, LLC</t>
  </si>
  <si>
    <t>Union Pacific Railroad Company</t>
  </si>
  <si>
    <t>WANRack, LLC</t>
  </si>
  <si>
    <t>Windstream KDL, Inc</t>
  </si>
  <si>
    <t>Windstream Missouri, Inc</t>
  </si>
  <si>
    <t>Wood River Pipe Lines, LLC</t>
  </si>
  <si>
    <t>Zayo Group, LLC</t>
  </si>
  <si>
    <t>Adair</t>
  </si>
  <si>
    <t>Andrew</t>
  </si>
  <si>
    <t>Atchison</t>
  </si>
  <si>
    <t>Audrain</t>
  </si>
  <si>
    <t>Barry</t>
  </si>
  <si>
    <t>Barton</t>
  </si>
  <si>
    <t>Bates</t>
  </si>
  <si>
    <t>Benton</t>
  </si>
  <si>
    <t>Bollinger</t>
  </si>
  <si>
    <t>Boone</t>
  </si>
  <si>
    <t>Buchanan</t>
  </si>
  <si>
    <t>Butler</t>
  </si>
  <si>
    <t>Caldwell</t>
  </si>
  <si>
    <t>Callaway</t>
  </si>
  <si>
    <t>Camden</t>
  </si>
  <si>
    <t>Cape Girardeau</t>
  </si>
  <si>
    <t>Carroll</t>
  </si>
  <si>
    <t>Carter</t>
  </si>
  <si>
    <t>Cass</t>
  </si>
  <si>
    <t>Cedar</t>
  </si>
  <si>
    <t>Chariton</t>
  </si>
  <si>
    <t>Christian</t>
  </si>
  <si>
    <t>Clark</t>
  </si>
  <si>
    <t>Clay</t>
  </si>
  <si>
    <t>Clinton</t>
  </si>
  <si>
    <t>Cole</t>
  </si>
  <si>
    <t>Cooper</t>
  </si>
  <si>
    <t>Crawford</t>
  </si>
  <si>
    <t>Dade</t>
  </si>
  <si>
    <t>Dallas</t>
  </si>
  <si>
    <t>Daviess</t>
  </si>
  <si>
    <t>Dekalb</t>
  </si>
  <si>
    <t>Dent</t>
  </si>
  <si>
    <t>Douglas</t>
  </si>
  <si>
    <t>Dunklin</t>
  </si>
  <si>
    <t>Franklin</t>
  </si>
  <si>
    <t>Gasconade</t>
  </si>
  <si>
    <t>Gentry</t>
  </si>
  <si>
    <t>Greene</t>
  </si>
  <si>
    <t>Grundy</t>
  </si>
  <si>
    <t>Harrison</t>
  </si>
  <si>
    <t>Henry</t>
  </si>
  <si>
    <t>Hickory</t>
  </si>
  <si>
    <t>Holt</t>
  </si>
  <si>
    <t>Howard</t>
  </si>
  <si>
    <t>Howell</t>
  </si>
  <si>
    <t>Iron</t>
  </si>
  <si>
    <t>Jackson</t>
  </si>
  <si>
    <t>Jasper</t>
  </si>
  <si>
    <t>Jefferson</t>
  </si>
  <si>
    <t>Johnson</t>
  </si>
  <si>
    <t>Knox</t>
  </si>
  <si>
    <t>Laclede</t>
  </si>
  <si>
    <t>Lafayette</t>
  </si>
  <si>
    <t>Lawrence</t>
  </si>
  <si>
    <t>Lewis</t>
  </si>
  <si>
    <t>Lincoln</t>
  </si>
  <si>
    <t>Linn</t>
  </si>
  <si>
    <t>Livingston</t>
  </si>
  <si>
    <t>McDonald</t>
  </si>
  <si>
    <t>Macon</t>
  </si>
  <si>
    <t>Madison</t>
  </si>
  <si>
    <t>Maries</t>
  </si>
  <si>
    <t>Marion</t>
  </si>
  <si>
    <t>Mercer</t>
  </si>
  <si>
    <t>Miller</t>
  </si>
  <si>
    <t>Mississippi</t>
  </si>
  <si>
    <t>Moniteau</t>
  </si>
  <si>
    <t>Monroe</t>
  </si>
  <si>
    <t>Montgomery</t>
  </si>
  <si>
    <t>Morgan</t>
  </si>
  <si>
    <t>New Madrid</t>
  </si>
  <si>
    <t>Newton</t>
  </si>
  <si>
    <t>Nodaway</t>
  </si>
  <si>
    <t>Oregon</t>
  </si>
  <si>
    <t>Osage</t>
  </si>
  <si>
    <t>Ozark</t>
  </si>
  <si>
    <t>Pemiscot</t>
  </si>
  <si>
    <t>Perry</t>
  </si>
  <si>
    <t>Pettis</t>
  </si>
  <si>
    <t>Phelps</t>
  </si>
  <si>
    <t>Pike</t>
  </si>
  <si>
    <t>Platte</t>
  </si>
  <si>
    <t>Polk</t>
  </si>
  <si>
    <t>Pulaski</t>
  </si>
  <si>
    <t>Putnam</t>
  </si>
  <si>
    <t>Ralls</t>
  </si>
  <si>
    <t>Randolph</t>
  </si>
  <si>
    <t>Ray</t>
  </si>
  <si>
    <t>Reynolds</t>
  </si>
  <si>
    <t>Ripley</t>
  </si>
  <si>
    <t>St. Charles</t>
  </si>
  <si>
    <t>St. Clair</t>
  </si>
  <si>
    <t>St. Francois</t>
  </si>
  <si>
    <t>Ste. Genevieve</t>
  </si>
  <si>
    <t>Saline</t>
  </si>
  <si>
    <t>Schuyler</t>
  </si>
  <si>
    <t>Scotland</t>
  </si>
  <si>
    <t>Scott</t>
  </si>
  <si>
    <t>Shannon</t>
  </si>
  <si>
    <t>Shelby</t>
  </si>
  <si>
    <t>Stoddard</t>
  </si>
  <si>
    <t>Stone</t>
  </si>
  <si>
    <t>Sullivan</t>
  </si>
  <si>
    <t>Taney</t>
  </si>
  <si>
    <t>Texas</t>
  </si>
  <si>
    <t>Vernon</t>
  </si>
  <si>
    <t>Warren</t>
  </si>
  <si>
    <t>Washington</t>
  </si>
  <si>
    <t>Wayne</t>
  </si>
  <si>
    <t>Webster</t>
  </si>
  <si>
    <t>Worth</t>
  </si>
  <si>
    <t>Wright</t>
  </si>
  <si>
    <t>St. Louis City</t>
  </si>
  <si>
    <t>QTY</t>
  </si>
  <si>
    <t>YEAR ACQUIRED</t>
  </si>
  <si>
    <t>LOCATION OF
PROPERTY
(GROUP BY LOCATION)</t>
  </si>
  <si>
    <t>DESCRIPTION</t>
  </si>
  <si>
    <t xml:space="preserve">MARKET VALUE </t>
  </si>
  <si>
    <t>COMPANY'S VEHICLE CODE</t>
  </si>
  <si>
    <t>MAKE AND MODEL AND DESCRIPTION</t>
  </si>
  <si>
    <t>LINE NO.</t>
  </si>
  <si>
    <t>COMPANY'S ACCOUNT</t>
  </si>
  <si>
    <t>LINE
NO.</t>
  </si>
  <si>
    <t xml:space="preserve">ASSESSED VALUE </t>
  </si>
  <si>
    <t>State Tax Commission of Missouri</t>
  </si>
  <si>
    <t>CWIP REAL
(Construction Work in Progress)
[Does not include CWIP LAND]</t>
  </si>
  <si>
    <t>PERSONAL Property Declaration:</t>
  </si>
  <si>
    <t>PERSONAL Property</t>
  </si>
  <si>
    <t>VEHICLE 
IDENTIFICATION 
NUMBER 
(VIN)</t>
  </si>
  <si>
    <t>Schedule 16</t>
  </si>
  <si>
    <t xml:space="preserve">PAGE 1 </t>
  </si>
  <si>
    <t xml:space="preserve">Total: Sheet </t>
  </si>
  <si>
    <t>NOT Used in the Movement of Services</t>
  </si>
  <si>
    <t>COM</t>
  </si>
  <si>
    <t>AGR</t>
  </si>
  <si>
    <t>RES</t>
  </si>
  <si>
    <t xml:space="preserve">Total Sheet 1 through Sheet </t>
  </si>
  <si>
    <t xml:space="preserve">Total Sheet </t>
  </si>
  <si>
    <t>Date Block:</t>
  </si>
  <si>
    <t xml:space="preserve">        Original Submission </t>
  </si>
  <si>
    <t xml:space="preserve">         Resubmission Number:</t>
  </si>
  <si>
    <t>Filing Tracker:</t>
  </si>
  <si>
    <t xml:space="preserve">Filing Submitted by:
</t>
  </si>
  <si>
    <t xml:space="preserve">       Company should check here when a Schedule 13, County Apportionment, is not filed with the county clerk</t>
  </si>
  <si>
    <t>SCHEDULE 15NP</t>
  </si>
  <si>
    <t>SCHEDULE 15OP</t>
  </si>
  <si>
    <t>Assessor Signature Block:</t>
  </si>
  <si>
    <t>REAL Nonoperating Property</t>
  </si>
  <si>
    <t>---------------------------------------- NONOPERATING PROPERTY: -------------------------------------------</t>
  </si>
  <si>
    <t>REAL Operating Property</t>
  </si>
  <si>
    <t xml:space="preserve">        Year Acquired:  First Prior Year Assignment  </t>
  </si>
  <si>
    <t>CAPACITY, TONNAGE, AXLES,
 OR 
PASSENGERS</t>
  </si>
  <si>
    <t>ENTER LINE NO. FROM SCHEDULE 14 PAGE 1</t>
  </si>
  <si>
    <t>COMPANY'S ACCOUNT 
( c )</t>
  </si>
  <si>
    <t>ORIGINAL COST 
( d )</t>
  </si>
  <si>
    <t>MARKET VALUE
( e )</t>
  </si>
  <si>
    <r>
      <t xml:space="preserve">RURAL LOTS AV
</t>
    </r>
    <r>
      <rPr>
        <b/>
        <sz val="9"/>
        <color indexed="8"/>
        <rFont val="Arial Narrow"/>
        <family val="2"/>
      </rPr>
      <t>( f )</t>
    </r>
  </si>
  <si>
    <r>
      <t xml:space="preserve">TOWN LOTS AV
</t>
    </r>
    <r>
      <rPr>
        <b/>
        <sz val="9"/>
        <color indexed="8"/>
        <rFont val="Arial Narrow"/>
        <family val="2"/>
      </rPr>
      <t>( g )</t>
    </r>
  </si>
  <si>
    <t>COM AV
( h )</t>
  </si>
  <si>
    <t>AGR AV
( i )</t>
  </si>
  <si>
    <t>RES AV
( j )</t>
  </si>
  <si>
    <r>
      <t xml:space="preserve">ASSESSED VALUE
</t>
    </r>
    <r>
      <rPr>
        <b/>
        <sz val="9"/>
        <color indexed="8"/>
        <rFont val="Arial Narrow"/>
        <family val="2"/>
      </rPr>
      <t>( k )</t>
    </r>
  </si>
  <si>
    <t xml:space="preserve">Total: Sheet 1           </t>
  </si>
  <si>
    <t xml:space="preserve">through Sheet </t>
  </si>
  <si>
    <r>
      <t>BUILDINGS, IMPROVEMENTS, AND LAND</t>
    </r>
    <r>
      <rPr>
        <b/>
        <sz val="6"/>
        <color indexed="8"/>
        <rFont val="Arial Narrow"/>
        <family val="2"/>
      </rPr>
      <t xml:space="preserve">
</t>
    </r>
    <r>
      <rPr>
        <b/>
        <sz val="9"/>
        <color indexed="8"/>
        <rFont val="Arial Narrow"/>
        <family val="2"/>
      </rPr>
      <t>( b )</t>
    </r>
  </si>
  <si>
    <r>
      <t xml:space="preserve">UNIFORM PARCEL NUMBER OR LEGAL DESCRIPTION
</t>
    </r>
    <r>
      <rPr>
        <b/>
        <sz val="9"/>
        <color indexed="8"/>
        <rFont val="Arial Narrow"/>
        <family val="2"/>
      </rPr>
      <t>(a)</t>
    </r>
  </si>
  <si>
    <t>Vehicles, Trailers, Boats, and Motors 
Requiring Registration by the Missouri 
Department of Revenue (MO DOR)</t>
  </si>
  <si>
    <t>Permian Express Partners, LLC</t>
  </si>
  <si>
    <t>Kaw River Railroad, LLC</t>
  </si>
  <si>
    <t>West Belt Railway, LLC</t>
  </si>
  <si>
    <t>Chariton Valley Communications Corporation</t>
  </si>
  <si>
    <t>Stoutland Telephone Company</t>
  </si>
  <si>
    <t>Attachment to Schedule 14 Page 1, Line 13</t>
  </si>
  <si>
    <t xml:space="preserve">        Schedule 14 Page 1, Line 13 (Excludes CWIP LAND)</t>
  </si>
  <si>
    <t xml:space="preserve">        Schedule 14 Page 1, Line 13 (CWIP LAND Only)</t>
  </si>
  <si>
    <t xml:space="preserve">        Schedule 14 Page 1, Line 1 (Excludes CWIP LAND)</t>
  </si>
  <si>
    <t xml:space="preserve">        Schedule 14 Page 1, Line 2 (CWIP LAND Only)</t>
  </si>
  <si>
    <t xml:space="preserve">        Schedule 14 Page 1, Line 3 (Excludes CWIP LAND)</t>
  </si>
  <si>
    <t>Attachment to Schedule 14 Page 1, Line 1 or Line 2</t>
  </si>
  <si>
    <t>Attachment to Schedule 14 Page 1, Line 3 or Line 13</t>
  </si>
  <si>
    <r>
      <t xml:space="preserve">REAL Operating Property </t>
    </r>
    <r>
      <rPr>
        <b/>
        <sz val="9.75"/>
        <color indexed="8"/>
        <rFont val="Arial Narrow"/>
        <family val="2"/>
      </rPr>
      <t>(Complete Schedule 15OP)</t>
    </r>
  </si>
  <si>
    <r>
      <t xml:space="preserve">CWIP LAND </t>
    </r>
    <r>
      <rPr>
        <b/>
        <sz val="9.75"/>
        <color indexed="8"/>
        <rFont val="Arial Narrow"/>
        <family val="2"/>
      </rPr>
      <t>(Complete Schedule 15OP)</t>
    </r>
  </si>
  <si>
    <r>
      <t xml:space="preserve">CWIP </t>
    </r>
    <r>
      <rPr>
        <b/>
        <sz val="9.75"/>
        <color indexed="8"/>
        <rFont val="Arial Narrow"/>
        <family val="2"/>
      </rPr>
      <t>(Complete CWIP REAL)</t>
    </r>
  </si>
  <si>
    <r>
      <t xml:space="preserve">MO DOR Registered Transportation Equipment </t>
    </r>
    <r>
      <rPr>
        <b/>
        <sz val="9.75"/>
        <color indexed="8"/>
        <rFont val="Arial Narrow"/>
        <family val="2"/>
      </rPr>
      <t>(Complete Schedule 16)</t>
    </r>
  </si>
  <si>
    <t>Attachment to Schedule 14 Page 1, Line 6 , Line 7, Line 8, Line 9, Line 10, and Line 14</t>
  </si>
  <si>
    <r>
      <t xml:space="preserve">Contact the Original Assessment Section for assistance at 
</t>
    </r>
    <r>
      <rPr>
        <b/>
        <sz val="10"/>
        <color indexed="30"/>
        <rFont val="Arial"/>
        <family val="2"/>
      </rPr>
      <t>OriginalAssessment@stc.mo.gov</t>
    </r>
    <r>
      <rPr>
        <b/>
        <sz val="10"/>
        <color indexed="8"/>
        <rFont val="Arial"/>
        <family val="2"/>
      </rPr>
      <t xml:space="preserve"> or 573-751-2414 (option 3)</t>
    </r>
  </si>
  <si>
    <r>
      <t xml:space="preserve">Contact the Original Assessment Section for assistance at  
 </t>
    </r>
    <r>
      <rPr>
        <b/>
        <sz val="10.5"/>
        <color indexed="30"/>
        <rFont val="Arial Narrow"/>
        <family val="2"/>
      </rPr>
      <t>OriginalAssessment@stc.mo.gov</t>
    </r>
    <r>
      <rPr>
        <b/>
        <sz val="10.5"/>
        <color indexed="8"/>
        <rFont val="Arial Narrow"/>
        <family val="2"/>
      </rPr>
      <t xml:space="preserve"> or 573-751-2414 (option 3)</t>
    </r>
  </si>
  <si>
    <r>
      <t xml:space="preserve">Contact the Original Assessment Section for assistance at  
</t>
    </r>
    <r>
      <rPr>
        <b/>
        <sz val="10.5"/>
        <color indexed="30"/>
        <rFont val="Arial Narrow"/>
        <family val="2"/>
      </rPr>
      <t xml:space="preserve"> OriginalAssessment@stc.mo.gov</t>
    </r>
    <r>
      <rPr>
        <b/>
        <sz val="10.5"/>
        <color indexed="8"/>
        <rFont val="Arial Narrow"/>
        <family val="2"/>
      </rPr>
      <t xml:space="preserve"> or 573-751-2414 (option 3)</t>
    </r>
  </si>
  <si>
    <r>
      <t xml:space="preserve">Contact the Original Assessment Section for assistance at </t>
    </r>
    <r>
      <rPr>
        <b/>
        <sz val="10"/>
        <color indexed="30"/>
        <rFont val="Arial"/>
        <family val="2"/>
      </rPr>
      <t>OriginalAssessment@stc.mo.gov</t>
    </r>
    <r>
      <rPr>
        <b/>
        <sz val="10"/>
        <color indexed="8"/>
        <rFont val="Arial"/>
        <family val="2"/>
      </rPr>
      <t xml:space="preserve"> or 573-751-2414 (option 3)</t>
    </r>
  </si>
  <si>
    <t xml:space="preserve">Assessed Values of Locally Assessed Property </t>
  </si>
  <si>
    <t>Office Furniture, Office Fixtures and Office Equipment</t>
  </si>
  <si>
    <r>
      <t xml:space="preserve">Information Systems </t>
    </r>
    <r>
      <rPr>
        <b/>
        <sz val="9.75"/>
        <color indexed="8"/>
        <rFont val="Arial Narrow"/>
        <family val="2"/>
      </rPr>
      <t>(Computers and Peripheral Equipment)</t>
    </r>
  </si>
  <si>
    <t>Materials and Supplies</t>
  </si>
  <si>
    <t>United Services, Inc</t>
  </si>
  <si>
    <t>Callabyte Technology, LLC</t>
  </si>
  <si>
    <t>Consolidated Communications</t>
  </si>
  <si>
    <t>Empire District Electric Company, The</t>
  </si>
  <si>
    <t>Kingdom Telecommunications, Inc</t>
  </si>
  <si>
    <t>KPL Northern States, LLC</t>
  </si>
  <si>
    <t>McLeodUSA Telecommunications Services</t>
  </si>
  <si>
    <t>MPLX Ozark Pipe Line, LLC</t>
  </si>
  <si>
    <t>Ozark Valley Railroad, Inc</t>
  </si>
  <si>
    <t>Buckeye Pipe Line Transportation, LLC</t>
  </si>
  <si>
    <t>Enable Gas Transmission, LLC</t>
  </si>
  <si>
    <t>Enterprise TE Products Pipeline Company, LLC</t>
  </si>
  <si>
    <t>Natural Gas Pipeline Company of America, LLC</t>
  </si>
  <si>
    <t>Razorback, LLC</t>
  </si>
  <si>
    <t>REAL:  (Complete Schedule 15OP and / or CWIP REAL))</t>
  </si>
  <si>
    <r>
      <t xml:space="preserve">Total REAL Operating Property 
</t>
    </r>
    <r>
      <rPr>
        <b/>
        <sz val="10.5"/>
        <color indexed="8"/>
        <rFont val="Arial Narrow"/>
        <family val="2"/>
      </rPr>
      <t>(Sum of Line 1 through Line 3)</t>
    </r>
  </si>
  <si>
    <t>TANGIBLE PERSONAL:  (Complete Schedule 16 and / or TANGIBLE PERSONAL Property Declaration)</t>
  </si>
  <si>
    <t>Other TANGIBLE PERSONAL Property</t>
  </si>
  <si>
    <r>
      <t xml:space="preserve">Total TANGIBLE PERSONAL Operating Property 
</t>
    </r>
    <r>
      <rPr>
        <b/>
        <sz val="9.75"/>
        <color indexed="8"/>
        <rFont val="Arial Narrow"/>
        <family val="2"/>
      </rPr>
      <t>(Sum of Line 5 through Line 10)</t>
    </r>
  </si>
  <si>
    <r>
      <t xml:space="preserve">Total Operating Property 
</t>
    </r>
    <r>
      <rPr>
        <b/>
        <sz val="10.5"/>
        <color indexed="8"/>
        <rFont val="Arial Narrow"/>
        <family val="2"/>
      </rPr>
      <t>(Sum of Line 4 and Line 11)</t>
    </r>
  </si>
  <si>
    <r>
      <t xml:space="preserve">Total Nonoperating Property 
</t>
    </r>
    <r>
      <rPr>
        <b/>
        <sz val="10.5"/>
        <color indexed="8"/>
        <rFont val="Arial Narrow"/>
        <family val="2"/>
      </rPr>
      <t>(Sum of Line 13 and Line 14)</t>
    </r>
  </si>
  <si>
    <t>Total Operating and Nonoperating Property 
(Sum of Line 12 and Line 15)</t>
  </si>
  <si>
    <t>CWIP PERSONAL</t>
  </si>
  <si>
    <r>
      <t xml:space="preserve">Total REAL Nonoperating Property 
</t>
    </r>
    <r>
      <rPr>
        <b/>
        <sz val="9"/>
        <color indexed="8"/>
        <rFont val="Arial Narrow"/>
        <family val="2"/>
      </rPr>
      <t>(Complete Schedule 15NP and / or CWIP REAL)</t>
    </r>
  </si>
  <si>
    <r>
      <t xml:space="preserve">Total TANGIBLE PERSONAL Nonoperating Property
</t>
    </r>
    <r>
      <rPr>
        <b/>
        <sz val="9"/>
        <color indexed="8"/>
        <rFont val="Arial Narrow"/>
        <family val="2"/>
      </rPr>
      <t>(Complete Schedule 16 and / or TANGIBLE PERSONAL Property Declaration)</t>
    </r>
  </si>
  <si>
    <t xml:space="preserve">New Construction and Improvements for REAL Property (No Land) </t>
  </si>
  <si>
    <t>Barry Technology Services, LLC</t>
  </si>
  <si>
    <t>Entergy Arkansas, LLC</t>
  </si>
  <si>
    <t>Fiber Communications of Columbus, LLC</t>
  </si>
  <si>
    <t>GoSEMO, LLC</t>
  </si>
  <si>
    <t>Mid-States Services, LLC</t>
  </si>
  <si>
    <t>OzarksGo, LLC</t>
  </si>
  <si>
    <t>PDFiber, LLC</t>
  </si>
  <si>
    <t>Total Highspeed, LLC</t>
  </si>
  <si>
    <t>Windstream Iowa Telecommunications Services, Inc</t>
  </si>
  <si>
    <t>Attachment to Schedule 14 Page 1, Line 5 and Line 14</t>
  </si>
  <si>
    <t xml:space="preserve">        Schedule 14 Page 1, Line 14</t>
  </si>
  <si>
    <t xml:space="preserve">        Schedule 14 Page 1, Line 5  </t>
  </si>
  <si>
    <t>Air Link Rural Broadband, LLC</t>
  </si>
  <si>
    <t>Clearwave Communications</t>
  </si>
  <si>
    <t>Everstream Solutions, LLC</t>
  </si>
  <si>
    <t>Fidelity Cablevision, LLC</t>
  </si>
  <si>
    <t>Craw-Kan Telephone Cooperative, Inc</t>
  </si>
  <si>
    <t>Evergy Metro, Inc</t>
  </si>
  <si>
    <t>Evergy Missouri West, Inc</t>
  </si>
  <si>
    <t>Spire STL Pipeline, LLC</t>
  </si>
  <si>
    <t>Vero Fiber Networks, LLC</t>
  </si>
  <si>
    <t>MCI Communications Services, LLC</t>
  </si>
  <si>
    <t>Gateway Infrastructure, LLC</t>
  </si>
  <si>
    <t>State Tax Commission of Missouri
PO BOX 146
Jefferson City, MO 65102-0146
573-751-2414 (option 3)   https://stc.mo.gov
email: OriginalAssessment@stc.mo.gov</t>
  </si>
  <si>
    <t xml:space="preserve">Schedule 14
Page 2 </t>
  </si>
  <si>
    <t xml:space="preserve">
</t>
  </si>
  <si>
    <t>Assessed Values of Locally Assessed</t>
  </si>
  <si>
    <t>Tax Year:</t>
  </si>
  <si>
    <t>Property NOT Used in the Movement of Services</t>
  </si>
  <si>
    <t>Company Name:</t>
  </si>
  <si>
    <t>Account Number:</t>
  </si>
  <si>
    <t>Being duly sworn, upon my oath I state that I am the</t>
  </si>
  <si>
    <t>[title]</t>
  </si>
  <si>
    <t>of the company and, that the foregoing is the full, true and complete description and valuation of the property of
said company in the:</t>
  </si>
  <si>
    <t>County of</t>
  </si>
  <si>
    <t>County Number</t>
  </si>
  <si>
    <t xml:space="preserve">and the various taxing jurisdictions in the State of Missouri as of January 1, </t>
  </si>
  <si>
    <t>Signature</t>
  </si>
  <si>
    <t>Date</t>
  </si>
  <si>
    <t>Print Name</t>
  </si>
  <si>
    <t>NOTARY INFORMATION:</t>
  </si>
  <si>
    <t>State of</t>
  </si>
  <si>
    <t>County
(or St. Louis City)</t>
  </si>
  <si>
    <t xml:space="preserve">Subscribed and sworn to me, this </t>
  </si>
  <si>
    <t>Notary Public Stamp or Embosser Seal</t>
  </si>
  <si>
    <t>day of</t>
  </si>
  <si>
    <t>[month]</t>
  </si>
  <si>
    <t>in the year</t>
  </si>
  <si>
    <t>Notary Public Signature</t>
  </si>
  <si>
    <t>My Commission Expires</t>
  </si>
  <si>
    <t>COMPANY CONTACT INFORMATION:</t>
  </si>
  <si>
    <t>Name / Title</t>
  </si>
  <si>
    <t>Address 1</t>
  </si>
  <si>
    <t>Address 2</t>
  </si>
  <si>
    <t>City / State / ZIP</t>
  </si>
  <si>
    <t>Phone / Fax / Cell</t>
  </si>
  <si>
    <t>Email (Required)</t>
  </si>
  <si>
    <t>FILING REQUIREMENTS (RSMo 151.020.1(3), 153.032.2, 153.034.2, and 153.036.2)</t>
  </si>
  <si>
    <r>
      <rPr>
        <sz val="11"/>
        <color indexed="8"/>
        <rFont val="Arial"/>
        <family val="2"/>
      </rPr>
      <t xml:space="preserve">•  The Company must submit copies of Schedule 14, Schedule 15, and Schedule 16 to the County Assessor </t>
    </r>
    <r>
      <rPr>
        <b/>
        <sz val="11"/>
        <color indexed="8"/>
        <rFont val="Arial"/>
        <family val="2"/>
      </rPr>
      <t>on or before April 1.</t>
    </r>
    <r>
      <rPr>
        <sz val="11"/>
        <color indexed="8"/>
        <rFont val="Arial"/>
        <family val="2"/>
      </rPr>
      <t xml:space="preserve">
•  The Assessor must send a signed copy of Schedule 14, Schedule 15, and Schedule 16 to the Company, County Clerk, and State
   Tax Commission of Missouri </t>
    </r>
    <r>
      <rPr>
        <b/>
        <sz val="11"/>
        <color indexed="8"/>
        <rFont val="Arial"/>
        <family val="2"/>
      </rPr>
      <t>on or before April 20.</t>
    </r>
    <r>
      <rPr>
        <sz val="11"/>
        <color indexed="8"/>
        <rFont val="Arial"/>
        <family val="2"/>
      </rPr>
      <t xml:space="preserve"> 
•  The Company must submit a copy of Schedule 14, signed and dated by the Assessor, in conjunction with the other 
    Locally Assessed Property schedules, to the State Tax Commission of Missouri </t>
    </r>
    <r>
      <rPr>
        <b/>
        <sz val="11"/>
        <color indexed="8"/>
        <rFont val="Arial"/>
        <family val="2"/>
      </rPr>
      <t>on or before May 1</t>
    </r>
    <r>
      <rPr>
        <sz val="11"/>
        <color indexed="8"/>
        <rFont val="Arial"/>
        <family val="2"/>
      </rPr>
      <t>.</t>
    </r>
  </si>
  <si>
    <t>Schedule 14.xlsx
Page 2</t>
  </si>
  <si>
    <t>NEW COMPANY-ELECTRIC</t>
  </si>
  <si>
    <t>103XXXX</t>
  </si>
  <si>
    <t>NEW COMPANY-FLUID PIPELINE</t>
  </si>
  <si>
    <t>104XXXX</t>
  </si>
  <si>
    <t>NEW COMPANY-NATURAL GAS PIPELINE</t>
  </si>
  <si>
    <t>105XXXX</t>
  </si>
  <si>
    <t>NEW COMPANY-RAILROAD</t>
  </si>
  <si>
    <t>106XXXX</t>
  </si>
  <si>
    <t>NEW COMPANY-TELECOMMUNICATIONS (FIBER)</t>
  </si>
  <si>
    <t>107XXXX</t>
  </si>
  <si>
    <t>NEW COMPANY-TELECOMMUNICATIONS (ILEC)</t>
  </si>
  <si>
    <t>108XXXX</t>
  </si>
  <si>
    <t>NEW COMPANY-CABLE TELEPHONY</t>
  </si>
  <si>
    <t>109XXXX</t>
  </si>
  <si>
    <t>BP Midwest Product Pipelines Holdings LLC</t>
  </si>
  <si>
    <t>Brightspeed of East Missouri, LLC</t>
  </si>
  <si>
    <t>Brightspeed of Missouri, LLC</t>
  </si>
  <si>
    <t>Brightspeed of Northwest Arkansas, LLC</t>
  </si>
  <si>
    <t>Brightspeed of West Missouri, LLC</t>
  </si>
  <si>
    <t>Gascosage Technologies, LLC</t>
  </si>
  <si>
    <t>Steelville Long Distance Company, Inc</t>
  </si>
  <si>
    <t>Missouri Eastern Railroad, LLC</t>
  </si>
  <si>
    <t>Chariton Valley Broadband, LLC</t>
  </si>
  <si>
    <t>I3 Broadband LLC</t>
  </si>
  <si>
    <t>Yondoo Broadband</t>
  </si>
  <si>
    <t>Metro Systems Holdings LLC dba Metronet</t>
  </si>
  <si>
    <t>Ozark Fiber, LLC</t>
  </si>
  <si>
    <t>Aptitude Internet, LLC</t>
  </si>
  <si>
    <t>Sinclair Transportation Company</t>
  </si>
  <si>
    <t>Cogent Communications, LLC</t>
  </si>
  <si>
    <t>Tiger Computer Consulting, LLC dba Intercept Fiber</t>
  </si>
  <si>
    <t>Yondoo Broadband LLC</t>
  </si>
  <si>
    <t>GEC Fiber Plant</t>
  </si>
  <si>
    <t>IAMO Communications, Inc</t>
  </si>
  <si>
    <t>People Services, LLC</t>
  </si>
  <si>
    <t>Allo Communications, LLC</t>
  </si>
  <si>
    <t>Ozark Fiber II, LLC</t>
  </si>
  <si>
    <t>Roeslein Alternative Energy of Missouri, LLC</t>
  </si>
  <si>
    <t>AT&amp;T Wireline Holdings, LLC</t>
  </si>
  <si>
    <t>Conexon Connect,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</si>
</sst>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[Red]\(0\)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indexed="8"/>
      <name val="Times New Roman"/>
      <family val="1"/>
    </font>
    <font>
      <b/>
      <sz val="9"/>
      <color indexed="8"/>
      <name val="Arial Narrow"/>
      <family val="2"/>
    </font>
    <font>
      <b/>
      <sz val="6"/>
      <color indexed="8"/>
      <name val="Arial Narrow"/>
      <family val="2"/>
    </font>
    <font>
      <b/>
      <sz val="10"/>
      <color indexed="8"/>
      <name val="Arial"/>
      <family val="2"/>
    </font>
    <font>
      <b/>
      <sz val="10.5"/>
      <color indexed="8"/>
      <name val="Arial Narrow"/>
      <family val="2"/>
    </font>
    <font>
      <b/>
      <sz val="10"/>
      <color indexed="30"/>
      <name val="Arial"/>
      <family val="2"/>
    </font>
    <font>
      <b/>
      <sz val="10.5"/>
      <color indexed="30"/>
      <name val="Arial Narrow"/>
      <family val="2"/>
    </font>
    <font>
      <b/>
      <sz val="9.7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opperplate Gothic Light"/>
      <family val="2"/>
    </font>
    <font>
      <b/>
      <sz val="6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6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 Narrow"/>
      <family val="2"/>
    </font>
    <font>
      <b/>
      <sz val="10.5"/>
      <color theme="1"/>
      <name val="Arial Narrow"/>
      <family val="2"/>
    </font>
    <font>
      <sz val="10.5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.5"/>
      <color theme="1"/>
      <name val="Arial Narrow"/>
      <family val="2"/>
    </font>
    <font>
      <b/>
      <sz val="8.5"/>
      <color theme="1"/>
      <name val="Calibri"/>
      <family val="2"/>
      <scheme val="minor"/>
    </font>
    <font>
      <sz val="14"/>
      <color theme="1"/>
      <name val="Copperplate Gothic Bold"/>
      <family val="2"/>
    </font>
    <font>
      <b/>
      <sz val="20"/>
      <color theme="0"/>
      <name val="Arial"/>
      <family val="2"/>
    </font>
    <font>
      <b/>
      <sz val="13"/>
      <color theme="1"/>
      <name val="Arial Narrow"/>
      <family val="2"/>
    </font>
    <font>
      <sz val="13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20"/>
      <color theme="0"/>
      <name val="Calibri"/>
      <family val="2"/>
      <scheme val="minor"/>
    </font>
    <font>
      <b/>
      <sz val="5.5"/>
      <color theme="1"/>
      <name val="Arial Narrow"/>
      <family val="2"/>
    </font>
    <font>
      <sz val="12"/>
      <color theme="1"/>
      <name val="Arial"/>
      <family val="2"/>
    </font>
    <font>
      <sz val="8"/>
      <color rgb="FF000000"/>
      <name val="Tahoma"/>
      <family val="2"/>
    </font>
    <font>
      <sz val="11"/>
      <color theme="1"/>
      <name val="Lucida Handwriting"/>
      <family val="4"/>
    </font>
    <font>
      <b/>
      <sz val="14"/>
      <name val="Arial"/>
      <family val="2"/>
    </font>
    <font>
      <b/>
      <sz val="14"/>
      <color theme="1"/>
      <name val="Arial"/>
      <family val="2"/>
    </font>
    <font>
      <sz val="16"/>
      <color theme="1"/>
      <name val="Times New Roman"/>
      <family val="1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b/>
      <sz val="13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1"/>
      <color theme="1"/>
      <name val="Arial"/>
      <family val="2"/>
    </font>
    <font>
      <b/>
      <i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Arial"/>
      <family val="2"/>
    </font>
    <font>
      <b/>
      <i/>
      <sz val="12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DCDB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62" fillId="0" borderId="0" applyNumberFormat="0" applyFill="0" applyBorder="0" applyAlignment="0" applyProtection="0"/>
  </cellStyleXfs>
  <cellXfs count="930">
    <xf numFmtId="0" fontId="0" fillId="0" borderId="0" xfId="0"/>
    <xf numFmtId="0" fontId="12" fillId="0" borderId="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4" fillId="0" borderId="2" xfId="0" applyFont="1" applyBorder="1" applyProtection="1"/>
    <xf numFmtId="0" fontId="14" fillId="0" borderId="0" xfId="0" applyFont="1"/>
    <xf numFmtId="0" fontId="14" fillId="0" borderId="0" xfId="0" applyFont="1" applyBorder="1" applyProtection="1"/>
    <xf numFmtId="0" fontId="14" fillId="0" borderId="3" xfId="0" applyFont="1" applyBorder="1" applyProtection="1"/>
    <xf numFmtId="0" fontId="0" fillId="0" borderId="0" xfId="0" applyBorder="1" applyProtection="1"/>
    <xf numFmtId="0" fontId="14" fillId="0" borderId="4" xfId="0" applyFont="1" applyBorder="1" applyProtection="1"/>
    <xf numFmtId="0" fontId="14" fillId="0" borderId="2" xfId="0" applyFont="1" applyBorder="1"/>
    <xf numFmtId="0" fontId="14" fillId="0" borderId="0" xfId="0" applyFont="1" applyBorder="1"/>
    <xf numFmtId="0" fontId="14" fillId="0" borderId="3" xfId="0" applyFont="1" applyBorder="1"/>
    <xf numFmtId="0" fontId="0" fillId="0" borderId="0" xfId="0" applyNumberFormat="1" applyFill="1" applyAlignment="1" applyProtection="1"/>
    <xf numFmtId="0" fontId="2" fillId="2" borderId="5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0" fillId="0" borderId="7" xfId="0" applyBorder="1" applyAlignment="1" applyProtection="1"/>
    <xf numFmtId="0" fontId="0" fillId="0" borderId="0" xfId="0" applyBorder="1" applyAlignment="1" applyProtection="1"/>
    <xf numFmtId="0" fontId="12" fillId="0" borderId="7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0" fillId="0" borderId="2" xfId="0" applyBorder="1" applyAlignment="1" applyProtection="1"/>
    <xf numFmtId="0" fontId="0" fillId="0" borderId="2" xfId="0" applyBorder="1" applyAlignment="1"/>
    <xf numFmtId="0" fontId="0" fillId="0" borderId="4" xfId="0" applyBorder="1" applyAlignment="1"/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16" fillId="0" borderId="0" xfId="0" applyFont="1" applyBorder="1" applyAlignment="1" applyProtection="1">
      <alignment horizontal="left" vertical="center"/>
    </xf>
    <xf numFmtId="0" fontId="0" fillId="0" borderId="0" xfId="0" applyBorder="1" applyAlignment="1"/>
    <xf numFmtId="0" fontId="0" fillId="0" borderId="7" xfId="0" applyBorder="1" applyAlignment="1" applyProtection="1"/>
    <xf numFmtId="0" fontId="0" fillId="0" borderId="0" xfId="0" applyBorder="1" applyAlignment="1" applyProtection="1"/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4" fillId="0" borderId="7" xfId="0" applyFont="1" applyBorder="1"/>
    <xf numFmtId="0" fontId="17" fillId="0" borderId="0" xfId="0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top"/>
    </xf>
    <xf numFmtId="0" fontId="19" fillId="0" borderId="8" xfId="0" applyFont="1" applyBorder="1" applyAlignment="1"/>
    <xf numFmtId="0" fontId="20" fillId="0" borderId="8" xfId="0" applyFont="1" applyBorder="1" applyAlignment="1">
      <alignment horizontal="center" vertical="center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wrapText="1"/>
    </xf>
    <xf numFmtId="0" fontId="14" fillId="0" borderId="1" xfId="0" applyFont="1" applyBorder="1"/>
    <xf numFmtId="0" fontId="14" fillId="0" borderId="9" xfId="0" applyFont="1" applyBorder="1"/>
    <xf numFmtId="0" fontId="21" fillId="3" borderId="10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/>
    </xf>
    <xf numFmtId="0" fontId="22" fillId="0" borderId="10" xfId="0" applyFont="1" applyFill="1" applyBorder="1" applyAlignment="1" applyProtection="1">
      <alignment vertical="center"/>
      <protection locked="0"/>
    </xf>
    <xf numFmtId="0" fontId="23" fillId="0" borderId="10" xfId="0" applyFont="1" applyFill="1" applyBorder="1" applyAlignment="1" applyProtection="1">
      <alignment horizontal="center" vertical="center"/>
      <protection locked="0"/>
    </xf>
    <xf numFmtId="0" fontId="23" fillId="0" borderId="10" xfId="0" applyFont="1" applyFill="1" applyBorder="1" applyAlignment="1" applyProtection="1">
      <alignment horizontal="left" vertical="center"/>
      <protection locked="0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38" fontId="21" fillId="0" borderId="8" xfId="0" applyNumberFormat="1" applyFont="1" applyFill="1" applyBorder="1" applyAlignment="1" applyProtection="1">
      <alignment horizontal="right"/>
      <protection locked="0"/>
    </xf>
    <xf numFmtId="38" fontId="21" fillId="6" borderId="8" xfId="0" applyNumberFormat="1" applyFont="1" applyFill="1" applyBorder="1" applyAlignment="1" applyProtection="1">
      <alignment horizontal="right"/>
      <protection locked="0"/>
    </xf>
    <xf numFmtId="38" fontId="21" fillId="7" borderId="8" xfId="0" applyNumberFormat="1" applyFont="1" applyFill="1" applyBorder="1" applyAlignment="1" applyProtection="1">
      <alignment horizontal="right"/>
      <protection locked="0"/>
    </xf>
    <xf numFmtId="38" fontId="21" fillId="0" borderId="10" xfId="0" applyNumberFormat="1" applyFont="1" applyFill="1" applyBorder="1" applyAlignment="1">
      <alignment horizontal="right"/>
    </xf>
    <xf numFmtId="38" fontId="21" fillId="0" borderId="10" xfId="1" applyNumberFormat="1" applyFont="1" applyFill="1" applyBorder="1" applyAlignment="1">
      <alignment horizontal="right"/>
    </xf>
    <xf numFmtId="49" fontId="23" fillId="0" borderId="10" xfId="0" applyNumberFormat="1" applyFont="1" applyFill="1" applyBorder="1" applyAlignment="1" applyProtection="1">
      <alignment horizontal="left" vertical="center" wrapText="1"/>
      <protection locked="0"/>
    </xf>
    <xf numFmtId="1" fontId="23" fillId="0" borderId="10" xfId="0" applyNumberFormat="1" applyFont="1" applyFill="1" applyBorder="1" applyAlignment="1" applyProtection="1">
      <alignment horizontal="center" vertical="center"/>
      <protection locked="0"/>
    </xf>
    <xf numFmtId="38" fontId="23" fillId="0" borderId="10" xfId="0" applyNumberFormat="1" applyFont="1" applyFill="1" applyBorder="1" applyAlignment="1" applyProtection="1">
      <alignment horizontal="center" vertical="center"/>
      <protection locked="0"/>
    </xf>
    <xf numFmtId="164" fontId="23" fillId="0" borderId="10" xfId="0" applyNumberFormat="1" applyFont="1" applyFill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7" xfId="0" applyFont="1" applyFill="1" applyBorder="1" applyAlignment="1" applyProtection="1">
      <protection locked="0"/>
    </xf>
    <xf numFmtId="0" fontId="21" fillId="0" borderId="0" xfId="0" applyFont="1" applyFill="1" applyBorder="1" applyAlignment="1" applyProtection="1">
      <protection locked="0"/>
    </xf>
    <xf numFmtId="0" fontId="21" fillId="0" borderId="3" xfId="0" applyFont="1" applyFill="1" applyBorder="1" applyAlignment="1" applyProtection="1">
      <protection locked="0"/>
    </xf>
    <xf numFmtId="0" fontId="21" fillId="0" borderId="7" xfId="0" applyFont="1" applyBorder="1" applyAlignment="1" applyProtection="1">
      <alignment horizontal="right"/>
    </xf>
    <xf numFmtId="0" fontId="21" fillId="0" borderId="0" xfId="0" applyFont="1" applyBorder="1" applyAlignment="1" applyProtection="1">
      <alignment horizontal="right"/>
    </xf>
    <xf numFmtId="0" fontId="21" fillId="0" borderId="3" xfId="0" applyFont="1" applyBorder="1" applyAlignment="1" applyProtection="1">
      <alignment horizontal="right"/>
    </xf>
    <xf numFmtId="0" fontId="0" fillId="0" borderId="7" xfId="0" applyBorder="1" applyAlignment="1">
      <alignment vertical="center"/>
    </xf>
    <xf numFmtId="0" fontId="24" fillId="0" borderId="0" xfId="0" applyFont="1" applyBorder="1" applyAlignment="1" applyProtection="1">
      <alignment horizontal="center" vertical="center"/>
    </xf>
    <xf numFmtId="0" fontId="0" fillId="0" borderId="0" xfId="0" applyBorder="1" applyAlignment="1"/>
    <xf numFmtId="0" fontId="20" fillId="4" borderId="11" xfId="0" applyFont="1" applyFill="1" applyBorder="1" applyAlignment="1">
      <alignment horizontal="center" vertical="center" wrapText="1"/>
    </xf>
    <xf numFmtId="0" fontId="0" fillId="0" borderId="1" xfId="0" applyBorder="1" applyAlignment="1"/>
    <xf numFmtId="1" fontId="2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25" fillId="0" borderId="0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25" fillId="0" borderId="0" xfId="0" applyFont="1" applyAlignment="1"/>
    <xf numFmtId="0" fontId="0" fillId="0" borderId="0" xfId="0" applyNumberFormat="1" applyFill="1" applyAlignment="1" applyProtection="1">
      <alignment horizontal="center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2" xfId="0" applyBorder="1" applyAlignment="1"/>
    <xf numFmtId="0" fontId="0" fillId="0" borderId="0" xfId="0" applyBorder="1" applyAlignment="1"/>
    <xf numFmtId="0" fontId="21" fillId="0" borderId="0" xfId="0" applyFont="1" applyBorder="1" applyAlignment="1" applyProtection="1">
      <alignment wrapText="1"/>
    </xf>
    <xf numFmtId="0" fontId="21" fillId="0" borderId="3" xfId="0" applyFont="1" applyBorder="1" applyAlignment="1" applyProtection="1">
      <alignment wrapText="1"/>
    </xf>
    <xf numFmtId="0" fontId="25" fillId="0" borderId="0" xfId="0" applyFont="1" applyAlignment="1">
      <alignment wrapText="1"/>
    </xf>
    <xf numFmtId="0" fontId="36" fillId="0" borderId="3" xfId="0" applyFont="1" applyFill="1" applyBorder="1" applyAlignment="1" applyProtection="1">
      <alignment horizontal="center" vertical="center"/>
    </xf>
    <xf numFmtId="0" fontId="0" fillId="0" borderId="0" xfId="0"/>
    <xf numFmtId="0" fontId="0" fillId="0" borderId="21" xfId="0" applyBorder="1"/>
    <xf numFmtId="0" fontId="0" fillId="0" borderId="22" xfId="0" applyBorder="1"/>
    <xf numFmtId="0" fontId="52" fillId="0" borderId="22" xfId="0" applyFont="1" applyBorder="1" applyAlignment="1">
      <alignment horizontal="left" vertical="center"/>
    </xf>
    <xf numFmtId="0" fontId="52" fillId="0" borderId="23" xfId="0" applyFont="1" applyBorder="1" applyAlignment="1">
      <alignment horizontal="left" vertical="center"/>
    </xf>
    <xf numFmtId="0" fontId="0" fillId="0" borderId="24" xfId="0" applyBorder="1" applyProtection="1"/>
    <xf numFmtId="0" fontId="25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0" fillId="0" borderId="0" xfId="0" applyBorder="1" applyAlignment="1" applyProtection="1">
      <alignment horizontal="center"/>
    </xf>
    <xf numFmtId="0" fontId="56" fillId="8" borderId="27" xfId="0" applyFont="1" applyFill="1" applyBorder="1" applyAlignment="1" applyProtection="1">
      <alignment horizontal="center" vertical="center"/>
      <protection locked="0"/>
    </xf>
    <xf numFmtId="0" fontId="12" fillId="0" borderId="30" xfId="0" applyFont="1" applyBorder="1" applyAlignment="1">
      <alignment horizontal="left" vertical="center"/>
    </xf>
    <xf numFmtId="1" fontId="12" fillId="8" borderId="27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1" fillId="0" borderId="7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0" fontId="36" fillId="11" borderId="0" xfId="0" applyFont="1" applyFill="1" applyBorder="1" applyAlignment="1" applyProtection="1">
      <alignment horizontal="center" vertical="center"/>
    </xf>
    <xf numFmtId="0" fontId="36" fillId="11" borderId="3" xfId="0" applyFont="1" applyFill="1" applyBorder="1" applyAlignment="1" applyProtection="1">
      <alignment horizontal="center" vertical="center"/>
    </xf>
    <xf numFmtId="0" fontId="0" fillId="0" borderId="7" xfId="0" applyBorder="1" applyAlignment="1"/>
    <xf numFmtId="0" fontId="0" fillId="0" borderId="12" xfId="0" applyBorder="1" applyAlignment="1"/>
    <xf numFmtId="0" fontId="0" fillId="0" borderId="4" xfId="0" applyBorder="1" applyAlignment="1"/>
    <xf numFmtId="0" fontId="37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 applyProtection="1"/>
    <xf numFmtId="0" fontId="0" fillId="0" borderId="3" xfId="0" applyBorder="1" applyAlignment="1"/>
    <xf numFmtId="0" fontId="0" fillId="0" borderId="13" xfId="0" applyBorder="1" applyAlignment="1"/>
    <xf numFmtId="0" fontId="37" fillId="0" borderId="0" xfId="0" applyFont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28" fillId="11" borderId="1" xfId="0" applyFont="1" applyFill="1" applyBorder="1" applyAlignment="1" applyProtection="1"/>
    <xf numFmtId="0" fontId="0" fillId="0" borderId="2" xfId="0" applyBorder="1" applyAlignment="1"/>
    <xf numFmtId="0" fontId="28" fillId="11" borderId="2" xfId="0" applyFont="1" applyFill="1" applyBorder="1" applyAlignment="1">
      <alignment horizontal="right"/>
    </xf>
    <xf numFmtId="0" fontId="28" fillId="11" borderId="9" xfId="0" applyFont="1" applyFill="1" applyBorder="1" applyAlignment="1">
      <alignment horizontal="right"/>
    </xf>
    <xf numFmtId="0" fontId="28" fillId="11" borderId="4" xfId="0" applyFont="1" applyFill="1" applyBorder="1" applyAlignment="1">
      <alignment horizontal="right"/>
    </xf>
    <xf numFmtId="0" fontId="28" fillId="11" borderId="13" xfId="0" applyFont="1" applyFill="1" applyBorder="1" applyAlignment="1">
      <alignment horizontal="right"/>
    </xf>
    <xf numFmtId="0" fontId="21" fillId="0" borderId="11" xfId="0" applyFont="1" applyBorder="1" applyAlignment="1" applyProtection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" fontId="21" fillId="0" borderId="11" xfId="0" applyNumberFormat="1" applyFont="1" applyBorder="1" applyAlignment="1" applyProtection="1">
      <alignment horizontal="right" vertical="center"/>
    </xf>
    <xf numFmtId="0" fontId="26" fillId="0" borderId="11" xfId="0" applyFont="1" applyBorder="1" applyAlignment="1">
      <alignment horizontal="right" vertical="center"/>
    </xf>
    <xf numFmtId="0" fontId="26" fillId="0" borderId="17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1" xfId="0" applyFont="1" applyBorder="1" applyAlignment="1" applyProtection="1">
      <alignment horizontal="center" vertical="center"/>
    </xf>
    <xf numFmtId="0" fontId="35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7" fillId="0" borderId="2" xfId="0" applyFont="1" applyFill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center" vertical="center" wrapText="1"/>
    </xf>
    <xf numFmtId="0" fontId="0" fillId="0" borderId="2" xfId="0" applyBorder="1"/>
    <xf numFmtId="0" fontId="0" fillId="0" borderId="9" xfId="0" applyBorder="1"/>
    <xf numFmtId="0" fontId="0" fillId="0" borderId="0" xfId="0"/>
    <xf numFmtId="0" fontId="0" fillId="0" borderId="3" xfId="0" applyBorder="1"/>
    <xf numFmtId="0" fontId="14" fillId="0" borderId="12" xfId="0" applyFont="1" applyBorder="1" applyAlignment="1" applyProtection="1"/>
    <xf numFmtId="0" fontId="28" fillId="11" borderId="7" xfId="0" quotePrefix="1" applyFont="1" applyFill="1" applyBorder="1" applyAlignment="1" applyProtection="1">
      <alignment horizontal="center" vertical="center"/>
    </xf>
    <xf numFmtId="0" fontId="28" fillId="11" borderId="0" xfId="0" applyFont="1" applyFill="1" applyAlignment="1" applyProtection="1">
      <alignment horizontal="center" vertical="center"/>
    </xf>
    <xf numFmtId="0" fontId="28" fillId="11" borderId="3" xfId="0" applyFont="1" applyFill="1" applyBorder="1" applyAlignment="1" applyProtection="1">
      <alignment horizontal="center" vertical="center"/>
    </xf>
    <xf numFmtId="0" fontId="28" fillId="11" borderId="7" xfId="0" applyFont="1" applyFill="1" applyBorder="1" applyAlignment="1" applyProtection="1">
      <alignment horizontal="center" vertical="center"/>
    </xf>
    <xf numFmtId="0" fontId="26" fillId="0" borderId="7" xfId="0" applyFont="1" applyFill="1" applyBorder="1" applyAlignment="1" applyProtection="1">
      <alignment horizontal="left" vertical="center" indent="1"/>
    </xf>
    <xf numFmtId="0" fontId="26" fillId="0" borderId="0" xfId="0" applyFont="1" applyAlignment="1">
      <alignment horizontal="left" vertical="center" indent="1"/>
    </xf>
    <xf numFmtId="0" fontId="26" fillId="0" borderId="3" xfId="0" applyFont="1" applyBorder="1" applyAlignment="1">
      <alignment horizontal="left" vertical="center" indent="1"/>
    </xf>
    <xf numFmtId="0" fontId="26" fillId="0" borderId="12" xfId="0" applyFont="1" applyBorder="1" applyAlignment="1">
      <alignment horizontal="left" vertical="center" indent="1"/>
    </xf>
    <xf numFmtId="0" fontId="26" fillId="0" borderId="4" xfId="0" applyFont="1" applyBorder="1" applyAlignment="1">
      <alignment horizontal="left" vertical="center" indent="1"/>
    </xf>
    <xf numFmtId="0" fontId="26" fillId="0" borderId="13" xfId="0" applyFont="1" applyBorder="1" applyAlignment="1">
      <alignment horizontal="left" vertical="center" indent="1"/>
    </xf>
    <xf numFmtId="0" fontId="21" fillId="5" borderId="10" xfId="0" applyFont="1" applyFill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left" vertical="center" indent="1"/>
    </xf>
    <xf numFmtId="0" fontId="22" fillId="0" borderId="2" xfId="0" applyFont="1" applyBorder="1" applyAlignment="1">
      <alignment horizontal="left" vertical="center" indent="1"/>
    </xf>
    <xf numFmtId="0" fontId="22" fillId="0" borderId="9" xfId="0" applyFont="1" applyBorder="1" applyAlignment="1">
      <alignment horizontal="left" vertical="center" indent="1"/>
    </xf>
    <xf numFmtId="0" fontId="22" fillId="0" borderId="7" xfId="0" applyFont="1" applyBorder="1" applyAlignment="1">
      <alignment horizontal="left" vertical="center" indent="1"/>
    </xf>
    <xf numFmtId="0" fontId="22" fillId="0" borderId="0" xfId="0" applyFont="1" applyBorder="1" applyAlignment="1">
      <alignment horizontal="left" vertical="center" indent="1"/>
    </xf>
    <xf numFmtId="0" fontId="22" fillId="0" borderId="3" xfId="0" applyFont="1" applyBorder="1" applyAlignment="1">
      <alignment horizontal="left" vertical="center" indent="1"/>
    </xf>
    <xf numFmtId="0" fontId="22" fillId="0" borderId="12" xfId="0" applyFont="1" applyBorder="1" applyAlignment="1">
      <alignment horizontal="left" vertical="center" indent="1"/>
    </xf>
    <xf numFmtId="0" fontId="22" fillId="0" borderId="4" xfId="0" applyFont="1" applyBorder="1" applyAlignment="1">
      <alignment horizontal="left" vertical="center" indent="1"/>
    </xf>
    <xf numFmtId="0" fontId="22" fillId="0" borderId="13" xfId="0" applyFont="1" applyBorder="1" applyAlignment="1">
      <alignment horizontal="left" vertical="center" indent="1"/>
    </xf>
    <xf numFmtId="38" fontId="24" fillId="0" borderId="2" xfId="0" applyNumberFormat="1" applyFont="1" applyFill="1" applyBorder="1" applyAlignment="1">
      <alignment horizontal="right"/>
    </xf>
    <xf numFmtId="38" fontId="24" fillId="0" borderId="9" xfId="0" applyNumberFormat="1" applyFont="1" applyFill="1" applyBorder="1" applyAlignment="1">
      <alignment horizontal="right"/>
    </xf>
    <xf numFmtId="38" fontId="24" fillId="0" borderId="0" xfId="0" applyNumberFormat="1" applyFont="1" applyFill="1" applyAlignment="1">
      <alignment horizontal="right"/>
    </xf>
    <xf numFmtId="38" fontId="24" fillId="0" borderId="3" xfId="0" applyNumberFormat="1" applyFont="1" applyFill="1" applyBorder="1" applyAlignment="1">
      <alignment horizontal="right"/>
    </xf>
    <xf numFmtId="38" fontId="24" fillId="0" borderId="4" xfId="0" applyNumberFormat="1" applyFont="1" applyFill="1" applyBorder="1" applyAlignment="1">
      <alignment horizontal="right"/>
    </xf>
    <xf numFmtId="38" fontId="24" fillId="0" borderId="13" xfId="0" applyNumberFormat="1" applyFont="1" applyFill="1" applyBorder="1" applyAlignment="1">
      <alignment horizontal="right"/>
    </xf>
    <xf numFmtId="38" fontId="24" fillId="6" borderId="10" xfId="0" applyNumberFormat="1" applyFont="1" applyFill="1" applyBorder="1" applyAlignment="1" applyProtection="1">
      <alignment horizontal="right"/>
    </xf>
    <xf numFmtId="38" fontId="11" fillId="6" borderId="10" xfId="0" applyNumberFormat="1" applyFont="1" applyFill="1" applyBorder="1" applyAlignment="1" applyProtection="1">
      <alignment horizontal="right"/>
    </xf>
    <xf numFmtId="38" fontId="24" fillId="7" borderId="10" xfId="0" applyNumberFormat="1" applyFont="1" applyFill="1" applyBorder="1" applyAlignment="1" applyProtection="1">
      <alignment horizontal="right"/>
    </xf>
    <xf numFmtId="38" fontId="11" fillId="7" borderId="10" xfId="0" applyNumberFormat="1" applyFont="1" applyFill="1" applyBorder="1" applyAlignment="1" applyProtection="1">
      <alignment horizontal="right"/>
    </xf>
    <xf numFmtId="0" fontId="21" fillId="0" borderId="11" xfId="0" applyFont="1" applyFill="1" applyBorder="1" applyAlignment="1" applyProtection="1">
      <alignment horizontal="left" vertical="center"/>
      <protection locked="0"/>
    </xf>
    <xf numFmtId="0" fontId="11" fillId="0" borderId="11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21" fillId="0" borderId="11" xfId="0" applyFont="1" applyBorder="1" applyAlignment="1">
      <alignment horizontal="right" vertical="center"/>
    </xf>
    <xf numFmtId="0" fontId="21" fillId="0" borderId="17" xfId="0" applyFont="1" applyBorder="1" applyAlignment="1">
      <alignment horizontal="right" vertical="center"/>
    </xf>
    <xf numFmtId="0" fontId="19" fillId="0" borderId="1" xfId="0" applyFont="1" applyBorder="1" applyAlignment="1" applyProtection="1">
      <alignment horizontal="center" vertical="center" wrapText="1"/>
    </xf>
    <xf numFmtId="0" fontId="32" fillId="0" borderId="2" xfId="0" applyFont="1" applyBorder="1" applyAlignment="1" applyProtection="1">
      <alignment horizontal="center" vertical="center" wrapText="1"/>
    </xf>
    <xf numFmtId="0" fontId="32" fillId="0" borderId="9" xfId="0" applyFont="1" applyBorder="1" applyAlignment="1" applyProtection="1">
      <alignment horizontal="center" vertical="center" wrapText="1"/>
    </xf>
    <xf numFmtId="0" fontId="32" fillId="0" borderId="7" xfId="0" applyFont="1" applyBorder="1" applyAlignment="1" applyProtection="1">
      <alignment horizontal="center" vertical="center" wrapText="1"/>
    </xf>
    <xf numFmtId="0" fontId="32" fillId="0" borderId="0" xfId="0" applyFont="1" applyBorder="1" applyAlignment="1" applyProtection="1">
      <alignment horizontal="center" vertical="center" wrapText="1"/>
    </xf>
    <xf numFmtId="0" fontId="32" fillId="0" borderId="3" xfId="0" applyFont="1" applyBorder="1" applyAlignment="1" applyProtection="1">
      <alignment horizontal="center" vertical="center" wrapText="1"/>
    </xf>
    <xf numFmtId="0" fontId="32" fillId="0" borderId="12" xfId="0" applyFont="1" applyBorder="1" applyAlignment="1" applyProtection="1">
      <alignment horizontal="center" vertical="center" wrapText="1"/>
    </xf>
    <xf numFmtId="0" fontId="32" fillId="0" borderId="4" xfId="0" applyFont="1" applyBorder="1" applyAlignment="1" applyProtection="1">
      <alignment horizontal="center" vertical="center" wrapText="1"/>
    </xf>
    <xf numFmtId="0" fontId="32" fillId="0" borderId="13" xfId="0" applyFont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0" fillId="4" borderId="1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11" fillId="4" borderId="9" xfId="0" applyFont="1" applyFill="1" applyBorder="1" applyAlignment="1" applyProtection="1">
      <alignment horizontal="center" vertical="center"/>
    </xf>
    <xf numFmtId="0" fontId="11" fillId="4" borderId="12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/>
    </xf>
    <xf numFmtId="0" fontId="11" fillId="4" borderId="13" xfId="0" applyFont="1" applyFill="1" applyBorder="1" applyAlignment="1" applyProtection="1">
      <alignment horizontal="center" vertical="center"/>
    </xf>
    <xf numFmtId="0" fontId="33" fillId="4" borderId="1" xfId="0" applyFont="1" applyFill="1" applyBorder="1" applyAlignment="1" applyProtection="1">
      <alignment horizontal="center" vertical="center"/>
    </xf>
    <xf numFmtId="0" fontId="34" fillId="4" borderId="2" xfId="0" applyFont="1" applyFill="1" applyBorder="1" applyAlignment="1" applyProtection="1">
      <alignment horizontal="center" vertical="center"/>
    </xf>
    <xf numFmtId="0" fontId="34" fillId="4" borderId="9" xfId="0" applyFont="1" applyFill="1" applyBorder="1" applyAlignment="1" applyProtection="1">
      <alignment horizontal="center" vertical="center"/>
    </xf>
    <xf numFmtId="0" fontId="34" fillId="4" borderId="12" xfId="0" applyFont="1" applyFill="1" applyBorder="1" applyAlignment="1" applyProtection="1">
      <alignment horizontal="center" vertical="center"/>
    </xf>
    <xf numFmtId="0" fontId="34" fillId="4" borderId="4" xfId="0" applyFont="1" applyFill="1" applyBorder="1" applyAlignment="1" applyProtection="1">
      <alignment horizontal="center" vertical="center"/>
    </xf>
    <xf numFmtId="0" fontId="34" fillId="4" borderId="13" xfId="0" applyFont="1" applyFill="1" applyBorder="1" applyAlignment="1" applyProtection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30" fillId="0" borderId="1" xfId="0" applyFont="1" applyBorder="1" applyAlignment="1" applyProtection="1">
      <alignment horizontal="left" wrapText="1" indent="1"/>
    </xf>
    <xf numFmtId="0" fontId="31" fillId="0" borderId="2" xfId="0" applyFont="1" applyBorder="1" applyAlignment="1">
      <alignment horizontal="left" indent="1"/>
    </xf>
    <xf numFmtId="0" fontId="31" fillId="0" borderId="9" xfId="0" applyFont="1" applyBorder="1" applyAlignment="1">
      <alignment horizontal="left" indent="1"/>
    </xf>
    <xf numFmtId="0" fontId="30" fillId="0" borderId="7" xfId="0" applyFont="1" applyBorder="1" applyAlignment="1" applyProtection="1">
      <alignment horizontal="left" indent="1"/>
    </xf>
    <xf numFmtId="0" fontId="31" fillId="0" borderId="0" xfId="0" applyFont="1" applyBorder="1" applyAlignment="1">
      <alignment horizontal="left" indent="1"/>
    </xf>
    <xf numFmtId="0" fontId="31" fillId="0" borderId="3" xfId="0" applyFont="1" applyBorder="1" applyAlignment="1">
      <alignment horizontal="left" indent="1"/>
    </xf>
    <xf numFmtId="0" fontId="31" fillId="0" borderId="7" xfId="0" applyFont="1" applyBorder="1" applyAlignment="1">
      <alignment horizontal="left" indent="1"/>
    </xf>
    <xf numFmtId="0" fontId="31" fillId="0" borderId="0" xfId="0" applyFont="1" applyAlignment="1">
      <alignment horizontal="left" indent="1"/>
    </xf>
    <xf numFmtId="0" fontId="31" fillId="0" borderId="12" xfId="0" applyFont="1" applyBorder="1" applyAlignment="1">
      <alignment horizontal="left" indent="1"/>
    </xf>
    <xf numFmtId="0" fontId="31" fillId="0" borderId="4" xfId="0" applyFont="1" applyBorder="1" applyAlignment="1">
      <alignment horizontal="left" indent="1"/>
    </xf>
    <xf numFmtId="0" fontId="31" fillId="0" borderId="13" xfId="0" applyFont="1" applyBorder="1" applyAlignment="1">
      <alignment horizontal="left" indent="1"/>
    </xf>
    <xf numFmtId="38" fontId="24" fillId="0" borderId="1" xfId="0" applyNumberFormat="1" applyFont="1" applyBorder="1" applyAlignment="1"/>
    <xf numFmtId="38" fontId="24" fillId="0" borderId="2" xfId="0" applyNumberFormat="1" applyFont="1" applyBorder="1" applyAlignment="1"/>
    <xf numFmtId="38" fontId="24" fillId="0" borderId="9" xfId="0" applyNumberFormat="1" applyFont="1" applyBorder="1" applyAlignment="1"/>
    <xf numFmtId="38" fontId="24" fillId="0" borderId="7" xfId="0" applyNumberFormat="1" applyFont="1" applyBorder="1" applyAlignment="1"/>
    <xf numFmtId="38" fontId="24" fillId="0" borderId="0" xfId="0" applyNumberFormat="1" applyFont="1" applyBorder="1" applyAlignment="1"/>
    <xf numFmtId="38" fontId="24" fillId="0" borderId="3" xfId="0" applyNumberFormat="1" applyFont="1" applyBorder="1" applyAlignment="1"/>
    <xf numFmtId="38" fontId="24" fillId="0" borderId="12" xfId="0" applyNumberFormat="1" applyFont="1" applyBorder="1" applyAlignment="1"/>
    <xf numFmtId="38" fontId="24" fillId="0" borderId="4" xfId="0" applyNumberFormat="1" applyFont="1" applyBorder="1" applyAlignment="1"/>
    <xf numFmtId="38" fontId="24" fillId="0" borderId="13" xfId="0" applyNumberFormat="1" applyFont="1" applyBorder="1" applyAlignment="1"/>
    <xf numFmtId="38" fontId="24" fillId="0" borderId="2" xfId="0" applyNumberFormat="1" applyFont="1" applyBorder="1" applyAlignment="1">
      <alignment horizontal="right"/>
    </xf>
    <xf numFmtId="38" fontId="24" fillId="0" borderId="9" xfId="0" applyNumberFormat="1" applyFont="1" applyBorder="1" applyAlignment="1">
      <alignment horizontal="right"/>
    </xf>
    <xf numFmtId="38" fontId="24" fillId="0" borderId="0" xfId="0" applyNumberFormat="1" applyFont="1" applyAlignment="1">
      <alignment horizontal="right"/>
    </xf>
    <xf numFmtId="38" fontId="24" fillId="0" borderId="3" xfId="0" applyNumberFormat="1" applyFont="1" applyBorder="1" applyAlignment="1">
      <alignment horizontal="right"/>
    </xf>
    <xf numFmtId="38" fontId="24" fillId="0" borderId="4" xfId="0" applyNumberFormat="1" applyFont="1" applyBorder="1" applyAlignment="1">
      <alignment horizontal="right"/>
    </xf>
    <xf numFmtId="38" fontId="24" fillId="0" borderId="13" xfId="0" applyNumberFormat="1" applyFont="1" applyBorder="1" applyAlignment="1">
      <alignment horizontal="right"/>
    </xf>
    <xf numFmtId="0" fontId="23" fillId="0" borderId="10" xfId="0" applyFont="1" applyBorder="1" applyAlignment="1" applyProtection="1">
      <alignment horizontal="left" vertical="center" indent="1"/>
    </xf>
    <xf numFmtId="0" fontId="22" fillId="0" borderId="10" xfId="0" applyFont="1" applyBorder="1" applyAlignment="1">
      <alignment horizontal="left" vertical="center" indent="1"/>
    </xf>
    <xf numFmtId="38" fontId="24" fillId="0" borderId="10" xfId="0" applyNumberFormat="1" applyFont="1" applyFill="1" applyBorder="1" applyAlignment="1" applyProtection="1">
      <alignment horizontal="right"/>
    </xf>
    <xf numFmtId="0" fontId="23" fillId="0" borderId="2" xfId="0" applyFont="1" applyBorder="1" applyAlignment="1" applyProtection="1">
      <alignment horizontal="left" vertical="center" indent="1"/>
    </xf>
    <xf numFmtId="0" fontId="23" fillId="0" borderId="9" xfId="0" applyFont="1" applyBorder="1" applyAlignment="1" applyProtection="1">
      <alignment horizontal="left" vertical="center" indent="1"/>
    </xf>
    <xf numFmtId="0" fontId="23" fillId="0" borderId="7" xfId="0" applyFont="1" applyBorder="1" applyAlignment="1" applyProtection="1">
      <alignment horizontal="left" vertical="center" indent="1"/>
    </xf>
    <xf numFmtId="0" fontId="23" fillId="0" borderId="0" xfId="0" applyFont="1" applyBorder="1" applyAlignment="1" applyProtection="1">
      <alignment horizontal="left" vertical="center" indent="1"/>
    </xf>
    <xf numFmtId="0" fontId="23" fillId="0" borderId="3" xfId="0" applyFont="1" applyBorder="1" applyAlignment="1" applyProtection="1">
      <alignment horizontal="left" vertical="center" indent="1"/>
    </xf>
    <xf numFmtId="0" fontId="23" fillId="0" borderId="12" xfId="0" applyFont="1" applyBorder="1" applyAlignment="1" applyProtection="1">
      <alignment horizontal="left" vertical="center" indent="1"/>
    </xf>
    <xf numFmtId="0" fontId="23" fillId="0" borderId="4" xfId="0" applyFont="1" applyBorder="1" applyAlignment="1" applyProtection="1">
      <alignment horizontal="left" vertical="center" indent="1"/>
    </xf>
    <xf numFmtId="0" fontId="23" fillId="0" borderId="13" xfId="0" applyFont="1" applyBorder="1" applyAlignment="1" applyProtection="1">
      <alignment horizontal="left" vertical="center" indent="1"/>
    </xf>
    <xf numFmtId="0" fontId="23" fillId="0" borderId="1" xfId="0" applyFont="1" applyBorder="1" applyAlignment="1" applyProtection="1">
      <alignment horizontal="left" wrapText="1" indent="1"/>
    </xf>
    <xf numFmtId="0" fontId="16" fillId="0" borderId="2" xfId="0" applyFont="1" applyBorder="1" applyAlignment="1">
      <alignment horizontal="left" indent="1"/>
    </xf>
    <xf numFmtId="0" fontId="16" fillId="0" borderId="9" xfId="0" applyFont="1" applyBorder="1" applyAlignment="1">
      <alignment horizontal="left" indent="1"/>
    </xf>
    <xf numFmtId="0" fontId="23" fillId="0" borderId="7" xfId="0" applyFont="1" applyBorder="1" applyAlignment="1" applyProtection="1">
      <alignment horizontal="left" wrapText="1" indent="1"/>
    </xf>
    <xf numFmtId="0" fontId="16" fillId="0" borderId="0" xfId="0" applyFont="1" applyBorder="1" applyAlignment="1">
      <alignment horizontal="left" indent="1"/>
    </xf>
    <xf numFmtId="0" fontId="16" fillId="0" borderId="3" xfId="0" applyFont="1" applyBorder="1" applyAlignment="1">
      <alignment horizontal="left" indent="1"/>
    </xf>
    <xf numFmtId="0" fontId="16" fillId="0" borderId="7" xfId="0" applyFont="1" applyBorder="1" applyAlignment="1">
      <alignment horizontal="left" indent="1"/>
    </xf>
    <xf numFmtId="0" fontId="16" fillId="0" borderId="0" xfId="0" applyFont="1" applyAlignment="1">
      <alignment horizontal="left" indent="1"/>
    </xf>
    <xf numFmtId="0" fontId="16" fillId="0" borderId="12" xfId="0" applyFont="1" applyBorder="1" applyAlignment="1">
      <alignment horizontal="left" indent="1"/>
    </xf>
    <xf numFmtId="0" fontId="16" fillId="0" borderId="4" xfId="0" applyFont="1" applyBorder="1" applyAlignment="1">
      <alignment horizontal="left" indent="1"/>
    </xf>
    <xf numFmtId="0" fontId="16" fillId="0" borderId="13" xfId="0" applyFont="1" applyBorder="1" applyAlignment="1">
      <alignment horizontal="left" indent="1"/>
    </xf>
    <xf numFmtId="0" fontId="14" fillId="0" borderId="14" xfId="0" applyFont="1" applyBorder="1" applyAlignment="1" applyProtection="1"/>
    <xf numFmtId="0" fontId="0" fillId="0" borderId="15" xfId="0" applyBorder="1" applyAlignment="1"/>
    <xf numFmtId="0" fontId="0" fillId="0" borderId="16" xfId="0" applyBorder="1" applyAlignment="1"/>
    <xf numFmtId="38" fontId="24" fillId="0" borderId="10" xfId="0" applyNumberFormat="1" applyFont="1" applyBorder="1" applyAlignment="1">
      <alignment horizontal="right"/>
    </xf>
    <xf numFmtId="0" fontId="20" fillId="0" borderId="10" xfId="0" applyFont="1" applyBorder="1" applyAlignment="1" applyProtection="1">
      <alignment horizontal="left" wrapText="1" indent="1"/>
    </xf>
    <xf numFmtId="0" fontId="40" fillId="0" borderId="10" xfId="0" applyFont="1" applyBorder="1" applyAlignment="1">
      <alignment horizontal="left" indent="1"/>
    </xf>
    <xf numFmtId="0" fontId="20" fillId="0" borderId="10" xfId="0" applyFont="1" applyBorder="1" applyAlignment="1" applyProtection="1">
      <alignment horizontal="left" indent="1"/>
    </xf>
    <xf numFmtId="0" fontId="21" fillId="5" borderId="7" xfId="0" applyFont="1" applyFill="1" applyBorder="1" applyAlignment="1" applyProtection="1">
      <alignment horizontal="center" vertical="center"/>
    </xf>
    <xf numFmtId="0" fontId="13" fillId="5" borderId="0" xfId="0" applyFont="1" applyFill="1" applyBorder="1" applyAlignment="1"/>
    <xf numFmtId="0" fontId="13" fillId="5" borderId="7" xfId="0" applyFont="1" applyFill="1" applyBorder="1" applyAlignment="1"/>
    <xf numFmtId="0" fontId="13" fillId="5" borderId="12" xfId="0" applyFont="1" applyFill="1" applyBorder="1" applyAlignment="1"/>
    <xf numFmtId="0" fontId="13" fillId="5" borderId="4" xfId="0" applyFont="1" applyFill="1" applyBorder="1" applyAlignment="1"/>
    <xf numFmtId="0" fontId="23" fillId="0" borderId="7" xfId="0" applyFont="1" applyBorder="1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wrapText="1" indent="1"/>
    </xf>
    <xf numFmtId="0" fontId="16" fillId="0" borderId="7" xfId="0" applyFont="1" applyBorder="1" applyAlignment="1">
      <alignment horizontal="left" vertical="center" wrapText="1" indent="1"/>
    </xf>
    <xf numFmtId="0" fontId="16" fillId="0" borderId="12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 indent="1"/>
    </xf>
    <xf numFmtId="0" fontId="16" fillId="0" borderId="13" xfId="0" applyFont="1" applyBorder="1" applyAlignment="1">
      <alignment horizontal="left" vertical="center" wrapText="1" indent="1"/>
    </xf>
    <xf numFmtId="38" fontId="24" fillId="6" borderId="7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7" xfId="0" applyBorder="1"/>
    <xf numFmtId="0" fontId="0" fillId="0" borderId="12" xfId="0" applyBorder="1"/>
    <xf numFmtId="0" fontId="0" fillId="0" borderId="4" xfId="0" applyBorder="1"/>
    <xf numFmtId="0" fontId="0" fillId="0" borderId="13" xfId="0" applyBorder="1"/>
    <xf numFmtId="38" fontId="24" fillId="7" borderId="7" xfId="0" applyNumberFormat="1" applyFont="1" applyFill="1" applyBorder="1" applyAlignment="1">
      <alignment horizontal="right"/>
    </xf>
    <xf numFmtId="0" fontId="21" fillId="5" borderId="11" xfId="0" applyFont="1" applyFill="1" applyBorder="1" applyAlignment="1" applyProtection="1">
      <alignment horizontal="center" vertical="center"/>
    </xf>
    <xf numFmtId="0" fontId="13" fillId="5" borderId="11" xfId="0" applyFont="1" applyFill="1" applyBorder="1" applyAlignment="1"/>
    <xf numFmtId="0" fontId="13" fillId="5" borderId="17" xfId="0" applyFont="1" applyFill="1" applyBorder="1" applyAlignment="1"/>
    <xf numFmtId="0" fontId="13" fillId="5" borderId="8" xfId="0" applyFont="1" applyFill="1" applyBorder="1" applyAlignment="1"/>
    <xf numFmtId="0" fontId="30" fillId="0" borderId="1" xfId="0" applyFont="1" applyBorder="1" applyAlignment="1" applyProtection="1">
      <alignment horizontal="left" vertical="center" wrapText="1" indent="1"/>
    </xf>
    <xf numFmtId="38" fontId="24" fillId="6" borderId="11" xfId="0" applyNumberFormat="1" applyFont="1" applyFill="1" applyBorder="1" applyAlignment="1" applyProtection="1">
      <alignment horizontal="right"/>
    </xf>
    <xf numFmtId="38" fontId="11" fillId="0" borderId="11" xfId="0" applyNumberFormat="1" applyFont="1" applyBorder="1" applyAlignment="1">
      <alignment horizontal="right"/>
    </xf>
    <xf numFmtId="38" fontId="11" fillId="0" borderId="17" xfId="0" applyNumberFormat="1" applyFont="1" applyBorder="1" applyAlignment="1">
      <alignment horizontal="right"/>
    </xf>
    <xf numFmtId="38" fontId="11" fillId="0" borderId="8" xfId="0" applyNumberFormat="1" applyFont="1" applyBorder="1" applyAlignment="1">
      <alignment horizontal="right"/>
    </xf>
    <xf numFmtId="38" fontId="24" fillId="7" borderId="11" xfId="0" applyNumberFormat="1" applyFont="1" applyFill="1" applyBorder="1" applyAlignment="1" applyProtection="1">
      <alignment horizontal="right"/>
    </xf>
    <xf numFmtId="38" fontId="11" fillId="7" borderId="11" xfId="0" applyNumberFormat="1" applyFont="1" applyFill="1" applyBorder="1" applyAlignment="1">
      <alignment horizontal="right"/>
    </xf>
    <xf numFmtId="38" fontId="11" fillId="7" borderId="18" xfId="0" applyNumberFormat="1" applyFont="1" applyFill="1" applyBorder="1" applyAlignment="1">
      <alignment horizontal="right"/>
    </xf>
    <xf numFmtId="38" fontId="11" fillId="7" borderId="17" xfId="0" applyNumberFormat="1" applyFont="1" applyFill="1" applyBorder="1" applyAlignment="1">
      <alignment horizontal="right"/>
    </xf>
    <xf numFmtId="38" fontId="11" fillId="7" borderId="19" xfId="0" applyNumberFormat="1" applyFont="1" applyFill="1" applyBorder="1" applyAlignment="1">
      <alignment horizontal="right"/>
    </xf>
    <xf numFmtId="38" fontId="11" fillId="7" borderId="8" xfId="0" applyNumberFormat="1" applyFont="1" applyFill="1" applyBorder="1" applyAlignment="1">
      <alignment horizontal="right"/>
    </xf>
    <xf numFmtId="38" fontId="11" fillId="7" borderId="20" xfId="0" applyNumberFormat="1" applyFont="1" applyFill="1" applyBorder="1" applyAlignment="1">
      <alignment horizontal="right"/>
    </xf>
    <xf numFmtId="0" fontId="26" fillId="4" borderId="1" xfId="0" applyFont="1" applyFill="1" applyBorder="1" applyAlignment="1" applyProtection="1">
      <alignment horizontal="center" vertical="center"/>
    </xf>
    <xf numFmtId="0" fontId="0" fillId="4" borderId="2" xfId="0" applyFill="1" applyBorder="1" applyAlignment="1"/>
    <xf numFmtId="0" fontId="0" fillId="4" borderId="9" xfId="0" applyFill="1" applyBorder="1" applyAlignment="1"/>
    <xf numFmtId="0" fontId="0" fillId="4" borderId="7" xfId="0" applyFill="1" applyBorder="1" applyAlignment="1"/>
    <xf numFmtId="0" fontId="0" fillId="4" borderId="0" xfId="0" applyFill="1" applyBorder="1" applyAlignment="1"/>
    <xf numFmtId="0" fontId="0" fillId="4" borderId="3" xfId="0" applyFill="1" applyBorder="1" applyAlignment="1"/>
    <xf numFmtId="0" fontId="0" fillId="4" borderId="12" xfId="0" applyFill="1" applyBorder="1" applyAlignment="1"/>
    <xf numFmtId="0" fontId="0" fillId="4" borderId="4" xfId="0" applyFill="1" applyBorder="1" applyAlignment="1"/>
    <xf numFmtId="0" fontId="0" fillId="4" borderId="13" xfId="0" applyFill="1" applyBorder="1" applyAlignment="1"/>
    <xf numFmtId="0" fontId="21" fillId="8" borderId="1" xfId="0" applyFont="1" applyFill="1" applyBorder="1" applyAlignment="1">
      <alignment horizontal="left" vertical="center" wrapText="1" indent="1"/>
    </xf>
    <xf numFmtId="0" fontId="11" fillId="8" borderId="2" xfId="0" applyFont="1" applyFill="1" applyBorder="1" applyAlignment="1">
      <alignment horizontal="left" vertical="center" wrapText="1" indent="1"/>
    </xf>
    <xf numFmtId="0" fontId="11" fillId="8" borderId="9" xfId="0" applyFont="1" applyFill="1" applyBorder="1" applyAlignment="1">
      <alignment horizontal="left" vertical="center" wrapText="1" indent="1"/>
    </xf>
    <xf numFmtId="0" fontId="11" fillId="8" borderId="12" xfId="0" applyFont="1" applyFill="1" applyBorder="1" applyAlignment="1">
      <alignment horizontal="left" vertical="center" wrapText="1" indent="1"/>
    </xf>
    <xf numFmtId="0" fontId="11" fillId="8" borderId="4" xfId="0" applyFont="1" applyFill="1" applyBorder="1" applyAlignment="1">
      <alignment horizontal="left" vertical="center" wrapText="1" indent="1"/>
    </xf>
    <xf numFmtId="0" fontId="11" fillId="8" borderId="13" xfId="0" applyFont="1" applyFill="1" applyBorder="1" applyAlignment="1">
      <alignment horizontal="left" vertical="center" wrapText="1" indent="1"/>
    </xf>
    <xf numFmtId="0" fontId="21" fillId="0" borderId="2" xfId="0" applyFont="1" applyBorder="1" applyAlignment="1">
      <alignment horizontal="left" vertical="center" wrapText="1" indent="1"/>
    </xf>
    <xf numFmtId="0" fontId="21" fillId="0" borderId="9" xfId="0" applyFont="1" applyBorder="1" applyAlignment="1">
      <alignment horizontal="left" vertical="center" wrapText="1" indent="1"/>
    </xf>
    <xf numFmtId="0" fontId="21" fillId="0" borderId="12" xfId="0" applyFont="1" applyBorder="1" applyAlignment="1">
      <alignment horizontal="left" vertical="center" wrapText="1" indent="1"/>
    </xf>
    <xf numFmtId="0" fontId="21" fillId="0" borderId="4" xfId="0" applyFont="1" applyBorder="1" applyAlignment="1">
      <alignment horizontal="left" vertical="center" wrapText="1" indent="1"/>
    </xf>
    <xf numFmtId="0" fontId="21" fillId="0" borderId="13" xfId="0" applyFont="1" applyBorder="1" applyAlignment="1">
      <alignment horizontal="left" vertical="center" wrapText="1" indent="1"/>
    </xf>
    <xf numFmtId="0" fontId="21" fillId="8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" xfId="0" applyBorder="1" applyAlignment="1">
      <alignment vertical="center"/>
    </xf>
    <xf numFmtId="0" fontId="21" fillId="8" borderId="2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 applyProtection="1">
      <alignment horizontal="right" vertical="center" wrapText="1" indent="1"/>
    </xf>
    <xf numFmtId="0" fontId="25" fillId="0" borderId="2" xfId="0" applyFont="1" applyBorder="1" applyAlignment="1">
      <alignment horizontal="right" vertical="center" wrapText="1" indent="1"/>
    </xf>
    <xf numFmtId="0" fontId="25" fillId="0" borderId="2" xfId="0" applyFont="1" applyBorder="1" applyAlignment="1">
      <alignment horizontal="right" vertical="center" indent="1"/>
    </xf>
    <xf numFmtId="0" fontId="25" fillId="0" borderId="7" xfId="0" applyFont="1" applyBorder="1" applyAlignment="1">
      <alignment horizontal="right" vertical="center" wrapText="1" indent="1"/>
    </xf>
    <xf numFmtId="0" fontId="25" fillId="0" borderId="0" xfId="0" applyFont="1" applyBorder="1" applyAlignment="1">
      <alignment horizontal="right" vertical="center" wrapText="1" indent="1"/>
    </xf>
    <xf numFmtId="0" fontId="25" fillId="0" borderId="0" xfId="0" applyFont="1" applyBorder="1" applyAlignment="1">
      <alignment horizontal="right" vertical="center" indent="1"/>
    </xf>
    <xf numFmtId="0" fontId="25" fillId="0" borderId="12" xfId="0" applyFont="1" applyBorder="1" applyAlignment="1">
      <alignment horizontal="right" vertical="center" wrapText="1" indent="1"/>
    </xf>
    <xf numFmtId="0" fontId="25" fillId="0" borderId="4" xfId="0" applyFont="1" applyBorder="1" applyAlignment="1">
      <alignment horizontal="right" vertical="center" wrapText="1" indent="1"/>
    </xf>
    <xf numFmtId="0" fontId="25" fillId="0" borderId="4" xfId="0" applyFont="1" applyBorder="1" applyAlignment="1">
      <alignment horizontal="right" vertical="center" indent="1"/>
    </xf>
    <xf numFmtId="14" fontId="1" fillId="9" borderId="1" xfId="0" applyNumberFormat="1" applyFont="1" applyFill="1" applyBorder="1" applyAlignment="1">
      <alignment horizontal="center" vertical="center"/>
    </xf>
    <xf numFmtId="14" fontId="1" fillId="9" borderId="2" xfId="0" applyNumberFormat="1" applyFont="1" applyFill="1" applyBorder="1" applyAlignment="1">
      <alignment horizontal="center" vertical="center"/>
    </xf>
    <xf numFmtId="14" fontId="1" fillId="9" borderId="9" xfId="0" applyNumberFormat="1" applyFont="1" applyFill="1" applyBorder="1" applyAlignment="1">
      <alignment horizontal="center" vertical="center"/>
    </xf>
    <xf numFmtId="14" fontId="1" fillId="9" borderId="7" xfId="0" applyNumberFormat="1" applyFont="1" applyFill="1" applyBorder="1" applyAlignment="1">
      <alignment horizontal="center" vertical="center"/>
    </xf>
    <xf numFmtId="14" fontId="1" fillId="9" borderId="0" xfId="0" applyNumberFormat="1" applyFont="1" applyFill="1" applyBorder="1" applyAlignment="1">
      <alignment horizontal="center" vertical="center"/>
    </xf>
    <xf numFmtId="14" fontId="1" fillId="9" borderId="3" xfId="0" applyNumberFormat="1" applyFont="1" applyFill="1" applyBorder="1" applyAlignment="1">
      <alignment horizontal="center" vertical="center"/>
    </xf>
    <xf numFmtId="14" fontId="1" fillId="9" borderId="12" xfId="0" applyNumberFormat="1" applyFont="1" applyFill="1" applyBorder="1" applyAlignment="1">
      <alignment horizontal="center" vertical="center"/>
    </xf>
    <xf numFmtId="14" fontId="1" fillId="9" borderId="4" xfId="0" applyNumberFormat="1" applyFont="1" applyFill="1" applyBorder="1" applyAlignment="1">
      <alignment horizontal="center" vertical="center"/>
    </xf>
    <xf numFmtId="14" fontId="1" fillId="9" borderId="13" xfId="0" applyNumberFormat="1" applyFont="1" applyFill="1" applyBorder="1" applyAlignment="1">
      <alignment horizontal="center" vertical="center"/>
    </xf>
    <xf numFmtId="0" fontId="14" fillId="0" borderId="15" xfId="0" applyFont="1" applyBorder="1" applyAlignment="1" applyProtection="1"/>
    <xf numFmtId="0" fontId="14" fillId="0" borderId="16" xfId="0" applyFont="1" applyBorder="1" applyAlignment="1" applyProtection="1"/>
    <xf numFmtId="0" fontId="21" fillId="5" borderId="1" xfId="0" applyFont="1" applyFill="1" applyBorder="1" applyAlignment="1" applyProtection="1">
      <alignment horizontal="center" vertical="center"/>
    </xf>
    <xf numFmtId="0" fontId="13" fillId="5" borderId="2" xfId="0" applyFont="1" applyFill="1" applyBorder="1" applyAlignment="1"/>
    <xf numFmtId="0" fontId="13" fillId="5" borderId="9" xfId="0" applyFont="1" applyFill="1" applyBorder="1" applyAlignment="1"/>
    <xf numFmtId="0" fontId="13" fillId="5" borderId="3" xfId="0" applyFont="1" applyFill="1" applyBorder="1" applyAlignment="1"/>
    <xf numFmtId="0" fontId="13" fillId="5" borderId="13" xfId="0" applyFont="1" applyFill="1" applyBorder="1" applyAlignment="1"/>
    <xf numFmtId="0" fontId="26" fillId="0" borderId="0" xfId="0" applyFont="1" applyBorder="1" applyAlignment="1" applyProtection="1">
      <alignment vertical="center"/>
    </xf>
    <xf numFmtId="0" fontId="11" fillId="0" borderId="0" xfId="0" applyFont="1" applyAlignment="1"/>
    <xf numFmtId="0" fontId="11" fillId="0" borderId="3" xfId="0" applyFont="1" applyBorder="1" applyAlignment="1"/>
    <xf numFmtId="0" fontId="11" fillId="0" borderId="4" xfId="0" applyFont="1" applyBorder="1" applyAlignment="1"/>
    <xf numFmtId="0" fontId="11" fillId="0" borderId="13" xfId="0" applyFont="1" applyBorder="1" applyAlignment="1"/>
    <xf numFmtId="0" fontId="26" fillId="4" borderId="1" xfId="0" applyFont="1" applyFill="1" applyBorder="1" applyAlignment="1" applyProtection="1">
      <alignment horizontal="center" vertical="center" wrapText="1"/>
    </xf>
    <xf numFmtId="0" fontId="0" fillId="4" borderId="0" xfId="0" applyFill="1" applyAlignment="1"/>
    <xf numFmtId="0" fontId="21" fillId="8" borderId="1" xfId="0" applyFont="1" applyFill="1" applyBorder="1" applyAlignment="1" applyProtection="1">
      <alignment horizontal="left" vertical="center" indent="1"/>
    </xf>
    <xf numFmtId="0" fontId="21" fillId="0" borderId="2" xfId="0" applyFont="1" applyBorder="1" applyAlignment="1">
      <alignment horizontal="left" vertical="center" indent="1"/>
    </xf>
    <xf numFmtId="0" fontId="21" fillId="0" borderId="9" xfId="0" applyFont="1" applyBorder="1" applyAlignment="1">
      <alignment horizontal="left" vertical="center" indent="1"/>
    </xf>
    <xf numFmtId="0" fontId="21" fillId="0" borderId="7" xfId="0" applyFont="1" applyBorder="1" applyAlignment="1">
      <alignment horizontal="left" vertical="center" indent="1"/>
    </xf>
    <xf numFmtId="0" fontId="21" fillId="0" borderId="0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center" indent="1"/>
    </xf>
    <xf numFmtId="0" fontId="21" fillId="0" borderId="12" xfId="0" applyFont="1" applyBorder="1" applyAlignment="1">
      <alignment horizontal="left" vertical="center" indent="1"/>
    </xf>
    <xf numFmtId="0" fontId="21" fillId="0" borderId="4" xfId="0" applyFont="1" applyBorder="1" applyAlignment="1">
      <alignment horizontal="left" vertical="center" indent="1"/>
    </xf>
    <xf numFmtId="0" fontId="21" fillId="0" borderId="13" xfId="0" applyFont="1" applyBorder="1" applyAlignment="1">
      <alignment horizontal="left" vertical="center" indent="1"/>
    </xf>
    <xf numFmtId="0" fontId="21" fillId="13" borderId="1" xfId="0" applyFont="1" applyFill="1" applyBorder="1" applyAlignment="1">
      <alignment horizontal="left" vertical="top" wrapText="1" indent="1"/>
    </xf>
    <xf numFmtId="0" fontId="21" fillId="13" borderId="2" xfId="0" applyFont="1" applyFill="1" applyBorder="1" applyAlignment="1">
      <alignment horizontal="left" vertical="top" wrapText="1" indent="1"/>
    </xf>
    <xf numFmtId="0" fontId="0" fillId="13" borderId="2" xfId="0" applyFill="1" applyBorder="1" applyAlignment="1">
      <alignment horizontal="left" vertical="top" wrapText="1" indent="1"/>
    </xf>
    <xf numFmtId="0" fontId="21" fillId="13" borderId="7" xfId="0" applyFont="1" applyFill="1" applyBorder="1" applyAlignment="1">
      <alignment horizontal="left" vertical="top" wrapText="1" indent="1"/>
    </xf>
    <xf numFmtId="0" fontId="21" fillId="13" borderId="0" xfId="0" applyFont="1" applyFill="1" applyBorder="1" applyAlignment="1">
      <alignment horizontal="left" vertical="top" wrapText="1" indent="1"/>
    </xf>
    <xf numFmtId="0" fontId="0" fillId="13" borderId="0" xfId="0" applyFill="1" applyBorder="1" applyAlignment="1">
      <alignment horizontal="left" vertical="top" wrapText="1" indent="1"/>
    </xf>
    <xf numFmtId="0" fontId="21" fillId="13" borderId="12" xfId="0" applyFont="1" applyFill="1" applyBorder="1" applyAlignment="1">
      <alignment horizontal="left" vertical="top" wrapText="1" indent="1"/>
    </xf>
    <xf numFmtId="0" fontId="21" fillId="13" borderId="4" xfId="0" applyFont="1" applyFill="1" applyBorder="1" applyAlignment="1">
      <alignment horizontal="left" vertical="top" wrapText="1" indent="1"/>
    </xf>
    <xf numFmtId="0" fontId="0" fillId="13" borderId="4" xfId="0" applyFill="1" applyBorder="1" applyAlignment="1">
      <alignment horizontal="left" vertical="top" wrapText="1" indent="1"/>
    </xf>
    <xf numFmtId="0" fontId="21" fillId="8" borderId="2" xfId="0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9" fillId="10" borderId="1" xfId="0" applyFont="1" applyFill="1" applyBorder="1" applyAlignment="1">
      <alignment horizontal="left" vertical="center" indent="1"/>
    </xf>
    <xf numFmtId="0" fontId="49" fillId="10" borderId="2" xfId="0" applyFont="1" applyFill="1" applyBorder="1" applyAlignment="1">
      <alignment horizontal="left" indent="1"/>
    </xf>
    <xf numFmtId="0" fontId="49" fillId="10" borderId="9" xfId="0" applyFont="1" applyFill="1" applyBorder="1" applyAlignment="1">
      <alignment horizontal="left" indent="1"/>
    </xf>
    <xf numFmtId="0" fontId="49" fillId="10" borderId="7" xfId="0" applyFont="1" applyFill="1" applyBorder="1" applyAlignment="1">
      <alignment horizontal="left" indent="1"/>
    </xf>
    <xf numFmtId="0" fontId="49" fillId="10" borderId="0" xfId="0" applyFont="1" applyFill="1" applyBorder="1" applyAlignment="1">
      <alignment horizontal="left" indent="1"/>
    </xf>
    <xf numFmtId="0" fontId="49" fillId="10" borderId="3" xfId="0" applyFont="1" applyFill="1" applyBorder="1" applyAlignment="1">
      <alignment horizontal="left" indent="1"/>
    </xf>
    <xf numFmtId="0" fontId="49" fillId="10" borderId="12" xfId="0" applyFont="1" applyFill="1" applyBorder="1" applyAlignment="1">
      <alignment horizontal="left" indent="1"/>
    </xf>
    <xf numFmtId="0" fontId="49" fillId="10" borderId="4" xfId="0" applyFont="1" applyFill="1" applyBorder="1" applyAlignment="1">
      <alignment horizontal="left" indent="1"/>
    </xf>
    <xf numFmtId="0" fontId="49" fillId="10" borderId="13" xfId="0" applyFont="1" applyFill="1" applyBorder="1" applyAlignment="1">
      <alignment horizontal="left" indent="1"/>
    </xf>
    <xf numFmtId="0" fontId="21" fillId="8" borderId="0" xfId="0" applyFont="1" applyFill="1" applyBorder="1" applyAlignment="1" applyProtection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4" fontId="67" fillId="0" borderId="22" xfId="0" applyNumberFormat="1" applyFont="1" applyFill="1" applyBorder="1" applyAlignment="1" applyProtection="1">
      <alignment horizontal="left" vertical="center"/>
    </xf>
    <xf numFmtId="0" fontId="68" fillId="0" borderId="22" xfId="0" applyFont="1" applyBorder="1" applyAlignment="1">
      <alignment horizontal="left" vertical="center"/>
    </xf>
    <xf numFmtId="0" fontId="42" fillId="0" borderId="22" xfId="0" applyFont="1" applyFill="1" applyBorder="1" applyAlignment="1"/>
    <xf numFmtId="0" fontId="0" fillId="0" borderId="22" xfId="0" applyBorder="1" applyAlignment="1"/>
    <xf numFmtId="0" fontId="69" fillId="0" borderId="22" xfId="0" applyFont="1" applyFill="1" applyBorder="1" applyAlignment="1">
      <alignment horizontal="right" wrapText="1"/>
    </xf>
    <xf numFmtId="0" fontId="0" fillId="0" borderId="22" xfId="0" applyBorder="1" applyAlignment="1">
      <alignment horizontal="right"/>
    </xf>
    <xf numFmtId="0" fontId="1" fillId="0" borderId="29" xfId="3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0" xfId="0" applyBorder="1" applyAlignment="1">
      <alignment vertical="center"/>
    </xf>
    <xf numFmtId="0" fontId="63" fillId="8" borderId="29" xfId="4" applyFont="1" applyFill="1" applyBorder="1" applyAlignment="1">
      <alignment horizontal="left" vertical="center" indent="1"/>
    </xf>
    <xf numFmtId="0" fontId="12" fillId="8" borderId="6" xfId="0" applyFont="1" applyFill="1" applyBorder="1" applyAlignment="1">
      <alignment horizontal="left" vertical="center" indent="1"/>
    </xf>
    <xf numFmtId="0" fontId="12" fillId="8" borderId="30" xfId="0" applyFont="1" applyFill="1" applyBorder="1" applyAlignment="1">
      <alignment horizontal="left" vertical="center" indent="1"/>
    </xf>
    <xf numFmtId="0" fontId="64" fillId="0" borderId="27" xfId="3" applyFont="1" applyBorder="1" applyAlignment="1">
      <alignment horizontal="center" vertical="center" wrapText="1"/>
    </xf>
    <xf numFmtId="49" fontId="65" fillId="0" borderId="27" xfId="3" applyNumberFormat="1" applyFont="1" applyBorder="1" applyAlignment="1">
      <alignment horizontal="left" vertical="center" wrapText="1" indent="1"/>
    </xf>
    <xf numFmtId="49" fontId="1" fillId="0" borderId="27" xfId="0" applyNumberFormat="1" applyFont="1" applyBorder="1" applyAlignment="1">
      <alignment horizontal="left" vertical="center" indent="1"/>
    </xf>
    <xf numFmtId="14" fontId="42" fillId="0" borderId="29" xfId="0" applyNumberFormat="1" applyFont="1" applyBorder="1" applyAlignment="1">
      <alignment horizontal="left" vertical="top"/>
    </xf>
    <xf numFmtId="0" fontId="42" fillId="0" borderId="6" xfId="0" applyFont="1" applyBorder="1" applyAlignment="1">
      <alignment horizontal="left"/>
    </xf>
    <xf numFmtId="0" fontId="42" fillId="0" borderId="30" xfId="0" applyFont="1" applyBorder="1" applyAlignment="1">
      <alignment horizontal="left"/>
    </xf>
    <xf numFmtId="0" fontId="60" fillId="8" borderId="29" xfId="3" applyFont="1" applyFill="1" applyBorder="1" applyAlignment="1">
      <alignment horizontal="left" vertical="center" indent="1"/>
    </xf>
    <xf numFmtId="0" fontId="11" fillId="8" borderId="6" xfId="0" applyFont="1" applyFill="1" applyBorder="1" applyAlignment="1">
      <alignment horizontal="left" vertical="center" indent="1"/>
    </xf>
    <xf numFmtId="0" fontId="11" fillId="8" borderId="30" xfId="0" applyFont="1" applyFill="1" applyBorder="1" applyAlignment="1">
      <alignment horizontal="left" vertical="center" indent="1"/>
    </xf>
    <xf numFmtId="0" fontId="60" fillId="8" borderId="6" xfId="0" applyFont="1" applyFill="1" applyBorder="1" applyAlignment="1">
      <alignment horizontal="left" vertical="center" indent="1"/>
    </xf>
    <xf numFmtId="0" fontId="60" fillId="8" borderId="30" xfId="0" applyFont="1" applyFill="1" applyBorder="1" applyAlignment="1">
      <alignment horizontal="left" vertical="center" indent="1"/>
    </xf>
    <xf numFmtId="49" fontId="60" fillId="8" borderId="29" xfId="3" applyNumberFormat="1" applyFont="1" applyFill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49" fontId="60" fillId="8" borderId="27" xfId="3" applyNumberFormat="1" applyFont="1" applyFill="1" applyBorder="1" applyAlignment="1">
      <alignment horizontal="left" vertical="center" indent="1"/>
    </xf>
    <xf numFmtId="0" fontId="11" fillId="8" borderId="27" xfId="0" applyFont="1" applyFill="1" applyBorder="1" applyAlignment="1">
      <alignment horizontal="left" vertical="center" indent="1"/>
    </xf>
    <xf numFmtId="0" fontId="12" fillId="0" borderId="29" xfId="0" applyFont="1" applyBorder="1" applyAlignment="1"/>
    <xf numFmtId="0" fontId="0" fillId="0" borderId="6" xfId="0" applyBorder="1" applyAlignment="1"/>
    <xf numFmtId="0" fontId="0" fillId="0" borderId="30" xfId="0" applyBorder="1" applyAlignment="1"/>
    <xf numFmtId="0" fontId="61" fillId="0" borderId="27" xfId="3" applyFont="1" applyBorder="1" applyAlignment="1">
      <alignment horizontal="center" vertical="center" wrapText="1"/>
    </xf>
    <xf numFmtId="0" fontId="61" fillId="0" borderId="31" xfId="3" applyFont="1" applyBorder="1" applyAlignment="1">
      <alignment horizontal="center" vertical="center" wrapText="1"/>
    </xf>
    <xf numFmtId="0" fontId="58" fillId="0" borderId="29" xfId="0" applyFont="1" applyBorder="1" applyAlignment="1" applyProtection="1">
      <alignment horizontal="left" vertical="center" indent="2"/>
    </xf>
    <xf numFmtId="0" fontId="13" fillId="0" borderId="6" xfId="0" applyFont="1" applyBorder="1" applyAlignment="1">
      <alignment horizontal="left" vertical="center" indent="2"/>
    </xf>
    <xf numFmtId="0" fontId="13" fillId="0" borderId="30" xfId="0" applyFont="1" applyBorder="1" applyAlignment="1">
      <alignment horizontal="left" vertical="center" indent="2"/>
    </xf>
    <xf numFmtId="0" fontId="58" fillId="0" borderId="21" xfId="0" applyFont="1" applyBorder="1" applyAlignment="1" applyProtection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8" borderId="29" xfId="0" applyFont="1" applyFill="1" applyBorder="1" applyAlignment="1">
      <alignment horizontal="left" vertical="center" indent="2"/>
    </xf>
    <xf numFmtId="0" fontId="12" fillId="8" borderId="6" xfId="0" applyFont="1" applyFill="1" applyBorder="1" applyAlignment="1">
      <alignment horizontal="left" vertical="center" indent="2"/>
    </xf>
    <xf numFmtId="0" fontId="12" fillId="8" borderId="30" xfId="0" applyFont="1" applyFill="1" applyBorder="1" applyAlignment="1">
      <alignment horizontal="left" vertical="center" indent="2"/>
    </xf>
    <xf numFmtId="0" fontId="58" fillId="0" borderId="6" xfId="0" applyFont="1" applyFill="1" applyBorder="1" applyAlignment="1" applyProtection="1">
      <alignment horizontal="left" vertical="center" indent="2"/>
      <protection locked="0"/>
    </xf>
    <xf numFmtId="0" fontId="0" fillId="0" borderId="6" xfId="0" applyBorder="1" applyAlignment="1">
      <alignment horizontal="left" vertical="center" indent="2"/>
    </xf>
    <xf numFmtId="0" fontId="58" fillId="8" borderId="29" xfId="0" applyFont="1" applyFill="1" applyBorder="1" applyAlignment="1" applyProtection="1">
      <alignment horizontal="left" vertical="center" indent="2"/>
      <protection locked="0"/>
    </xf>
    <xf numFmtId="0" fontId="0" fillId="8" borderId="6" xfId="0" applyFill="1" applyBorder="1" applyAlignment="1">
      <alignment horizontal="left" vertical="center" indent="2"/>
    </xf>
    <xf numFmtId="0" fontId="0" fillId="8" borderId="30" xfId="0" applyFill="1" applyBorder="1" applyAlignment="1">
      <alignment horizontal="left" vertical="center" indent="2"/>
    </xf>
    <xf numFmtId="0" fontId="12" fillId="0" borderId="6" xfId="0" applyFont="1" applyFill="1" applyBorder="1" applyAlignment="1">
      <alignment horizontal="left" vertical="center"/>
    </xf>
    <xf numFmtId="0" fontId="60" fillId="0" borderId="6" xfId="0" applyFont="1" applyBorder="1" applyAlignment="1">
      <alignment horizontal="left" vertical="center"/>
    </xf>
    <xf numFmtId="0" fontId="60" fillId="0" borderId="3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top"/>
    </xf>
    <xf numFmtId="0" fontId="25" fillId="0" borderId="22" xfId="0" applyFont="1" applyBorder="1" applyAlignment="1">
      <alignment horizontal="left" vertical="top"/>
    </xf>
    <xf numFmtId="0" fontId="25" fillId="0" borderId="23" xfId="0" applyFont="1" applyBorder="1" applyAlignment="1">
      <alignment horizontal="left" vertical="top"/>
    </xf>
    <xf numFmtId="0" fontId="25" fillId="0" borderId="24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/>
    </xf>
    <xf numFmtId="0" fontId="25" fillId="0" borderId="25" xfId="0" applyFont="1" applyBorder="1" applyAlignment="1">
      <alignment horizontal="left" vertical="top"/>
    </xf>
    <xf numFmtId="0" fontId="25" fillId="0" borderId="26" xfId="0" applyFont="1" applyBorder="1" applyAlignment="1">
      <alignment horizontal="left" vertical="top"/>
    </xf>
    <xf numFmtId="0" fontId="25" fillId="0" borderId="5" xfId="0" applyFont="1" applyBorder="1" applyAlignment="1">
      <alignment horizontal="left" vertical="top"/>
    </xf>
    <xf numFmtId="0" fontId="25" fillId="0" borderId="28" xfId="0" applyFont="1" applyBorder="1" applyAlignment="1">
      <alignment horizontal="left" vertical="top"/>
    </xf>
    <xf numFmtId="0" fontId="12" fillId="0" borderId="29" xfId="0" applyFont="1" applyBorder="1" applyAlignment="1">
      <alignment horizontal="left" vertical="center" indent="2"/>
    </xf>
    <xf numFmtId="0" fontId="12" fillId="0" borderId="6" xfId="0" applyFont="1" applyBorder="1" applyAlignment="1">
      <alignment horizontal="left" vertical="center" indent="2"/>
    </xf>
    <xf numFmtId="0" fontId="12" fillId="0" borderId="30" xfId="0" applyFont="1" applyBorder="1" applyAlignment="1">
      <alignment horizontal="left" vertical="center" indent="2"/>
    </xf>
    <xf numFmtId="0" fontId="58" fillId="8" borderId="29" xfId="0" applyFont="1" applyFill="1" applyBorder="1" applyAlignment="1" applyProtection="1">
      <alignment horizontal="left" vertical="center" indent="2"/>
    </xf>
    <xf numFmtId="0" fontId="13" fillId="15" borderId="29" xfId="0" applyFont="1" applyFill="1" applyBorder="1" applyAlignment="1"/>
    <xf numFmtId="0" fontId="0" fillId="15" borderId="6" xfId="0" applyFill="1" applyBorder="1" applyAlignment="1"/>
    <xf numFmtId="0" fontId="0" fillId="15" borderId="30" xfId="0" applyFill="1" applyBorder="1" applyAlignment="1"/>
    <xf numFmtId="14" fontId="12" fillId="8" borderId="29" xfId="0" applyNumberFormat="1" applyFont="1" applyFill="1" applyBorder="1" applyAlignment="1">
      <alignment horizontal="left" vertical="center" indent="2"/>
    </xf>
    <xf numFmtId="14" fontId="12" fillId="8" borderId="6" xfId="0" applyNumberFormat="1" applyFont="1" applyFill="1" applyBorder="1" applyAlignment="1">
      <alignment horizontal="left" vertical="center" indent="2"/>
    </xf>
    <xf numFmtId="14" fontId="12" fillId="8" borderId="30" xfId="0" applyNumberFormat="1" applyFont="1" applyFill="1" applyBorder="1" applyAlignment="1">
      <alignment horizontal="left" vertical="center" indent="2"/>
    </xf>
    <xf numFmtId="0" fontId="12" fillId="0" borderId="29" xfId="0" applyFont="1" applyBorder="1" applyAlignment="1">
      <alignment horizontal="left" vertical="center" wrapText="1" indent="2"/>
    </xf>
    <xf numFmtId="14" fontId="12" fillId="8" borderId="29" xfId="0" applyNumberFormat="1" applyFont="1" applyFill="1" applyBorder="1" applyAlignment="1">
      <alignment horizontal="center" vertical="center"/>
    </xf>
    <xf numFmtId="14" fontId="13" fillId="8" borderId="6" xfId="0" applyNumberFormat="1" applyFont="1" applyFill="1" applyBorder="1" applyAlignment="1">
      <alignment horizontal="center" vertical="center"/>
    </xf>
    <xf numFmtId="14" fontId="13" fillId="8" borderId="30" xfId="0" applyNumberFormat="1" applyFont="1" applyFill="1" applyBorder="1" applyAlignment="1">
      <alignment horizontal="center" vertical="center"/>
    </xf>
    <xf numFmtId="0" fontId="59" fillId="0" borderId="29" xfId="0" applyFont="1" applyFill="1" applyBorder="1" applyAlignment="1" applyProtection="1">
      <alignment horizontal="center" vertical="center"/>
    </xf>
    <xf numFmtId="0" fontId="59" fillId="0" borderId="6" xfId="0" applyFont="1" applyFill="1" applyBorder="1" applyAlignment="1" applyProtection="1">
      <alignment horizontal="center" vertical="center"/>
    </xf>
    <xf numFmtId="0" fontId="59" fillId="0" borderId="30" xfId="0" applyFont="1" applyFill="1" applyBorder="1" applyAlignment="1" applyProtection="1">
      <alignment horizontal="center" vertical="center"/>
    </xf>
    <xf numFmtId="0" fontId="58" fillId="0" borderId="21" xfId="0" applyFont="1" applyBorder="1" applyAlignment="1" applyProtection="1">
      <alignment horizontal="left" vertical="center" indent="2"/>
    </xf>
    <xf numFmtId="0" fontId="25" fillId="0" borderId="22" xfId="0" applyFont="1" applyBorder="1" applyAlignment="1">
      <alignment horizontal="left" vertical="center" indent="2"/>
    </xf>
    <xf numFmtId="0" fontId="25" fillId="0" borderId="23" xfId="0" applyFont="1" applyBorder="1" applyAlignment="1">
      <alignment horizontal="left" vertical="center" indent="2"/>
    </xf>
    <xf numFmtId="0" fontId="25" fillId="0" borderId="26" xfId="0" applyFont="1" applyBorder="1" applyAlignment="1">
      <alignment horizontal="left" vertical="center" indent="2"/>
    </xf>
    <xf numFmtId="0" fontId="25" fillId="0" borderId="5" xfId="0" applyFont="1" applyBorder="1" applyAlignment="1">
      <alignment horizontal="left" vertical="center" indent="2"/>
    </xf>
    <xf numFmtId="0" fontId="25" fillId="0" borderId="28" xfId="0" applyFont="1" applyBorder="1" applyAlignment="1">
      <alignment horizontal="left" vertical="center" indent="2"/>
    </xf>
    <xf numFmtId="0" fontId="58" fillId="8" borderId="21" xfId="0" applyFont="1" applyFill="1" applyBorder="1" applyAlignment="1" applyProtection="1">
      <alignment horizontal="left" vertical="center" indent="2"/>
    </xf>
    <xf numFmtId="0" fontId="25" fillId="8" borderId="22" xfId="0" applyFont="1" applyFill="1" applyBorder="1" applyAlignment="1">
      <alignment horizontal="left" vertical="center" indent="2"/>
    </xf>
    <xf numFmtId="0" fontId="0" fillId="8" borderId="22" xfId="0" applyFill="1" applyBorder="1" applyAlignment="1">
      <alignment horizontal="left" vertical="center" indent="2"/>
    </xf>
    <xf numFmtId="0" fontId="0" fillId="8" borderId="23" xfId="0" applyFill="1" applyBorder="1" applyAlignment="1">
      <alignment horizontal="left" vertical="center" indent="2"/>
    </xf>
    <xf numFmtId="0" fontId="25" fillId="8" borderId="26" xfId="0" applyFont="1" applyFill="1" applyBorder="1" applyAlignment="1">
      <alignment horizontal="left" vertical="center" indent="2"/>
    </xf>
    <xf numFmtId="0" fontId="25" fillId="8" borderId="5" xfId="0" applyFont="1" applyFill="1" applyBorder="1" applyAlignment="1">
      <alignment horizontal="left" vertical="center" indent="2"/>
    </xf>
    <xf numFmtId="0" fontId="0" fillId="8" borderId="5" xfId="0" applyFill="1" applyBorder="1" applyAlignment="1">
      <alignment horizontal="left" vertical="center" indent="2"/>
    </xf>
    <xf numFmtId="0" fontId="0" fillId="8" borderId="28" xfId="0" applyFill="1" applyBorder="1" applyAlignment="1">
      <alignment horizontal="left" vertical="center" indent="2"/>
    </xf>
    <xf numFmtId="0" fontId="58" fillId="0" borderId="21" xfId="0" applyFont="1" applyBorder="1" applyAlignment="1" applyProtection="1">
      <alignment horizontal="center" vertical="center" wrapText="1"/>
    </xf>
    <xf numFmtId="0" fontId="25" fillId="0" borderId="22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2" fillId="8" borderId="21" xfId="0" applyNumberFormat="1" applyFont="1" applyFill="1" applyBorder="1" applyAlignment="1">
      <alignment horizontal="left" vertical="center" indent="2"/>
    </xf>
    <xf numFmtId="0" fontId="12" fillId="8" borderId="22" xfId="0" applyNumberFormat="1" applyFont="1" applyFill="1" applyBorder="1" applyAlignment="1">
      <alignment horizontal="left" vertical="center" indent="2"/>
    </xf>
    <xf numFmtId="0" fontId="12" fillId="8" borderId="23" xfId="0" applyNumberFormat="1" applyFont="1" applyFill="1" applyBorder="1" applyAlignment="1">
      <alignment horizontal="left" vertical="center" indent="2"/>
    </xf>
    <xf numFmtId="0" fontId="12" fillId="8" borderId="26" xfId="0" applyNumberFormat="1" applyFont="1" applyFill="1" applyBorder="1" applyAlignment="1">
      <alignment horizontal="left" vertical="center" indent="2"/>
    </xf>
    <xf numFmtId="0" fontId="12" fillId="8" borderId="5" xfId="0" applyNumberFormat="1" applyFont="1" applyFill="1" applyBorder="1" applyAlignment="1">
      <alignment horizontal="left" vertical="center" indent="2"/>
    </xf>
    <xf numFmtId="0" fontId="12" fillId="8" borderId="28" xfId="0" applyNumberFormat="1" applyFont="1" applyFill="1" applyBorder="1" applyAlignment="1">
      <alignment horizontal="left" vertical="center" indent="2"/>
    </xf>
    <xf numFmtId="0" fontId="58" fillId="0" borderId="29" xfId="0" applyFont="1" applyFill="1" applyBorder="1" applyAlignment="1" applyProtection="1">
      <alignment horizontal="left" vertical="center" indent="2"/>
    </xf>
    <xf numFmtId="0" fontId="25" fillId="0" borderId="6" xfId="0" applyFont="1" applyFill="1" applyBorder="1" applyAlignment="1">
      <alignment horizontal="left" vertical="center" indent="2"/>
    </xf>
    <xf numFmtId="0" fontId="25" fillId="0" borderId="30" xfId="0" applyFont="1" applyFill="1" applyBorder="1" applyAlignment="1">
      <alignment horizontal="left" vertical="center" indent="2"/>
    </xf>
    <xf numFmtId="0" fontId="47" fillId="15" borderId="29" xfId="0" applyFont="1" applyFill="1" applyBorder="1" applyAlignment="1"/>
    <xf numFmtId="14" fontId="12" fillId="0" borderId="29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8" fillId="14" borderId="29" xfId="0" applyFont="1" applyFill="1" applyBorder="1" applyAlignment="1" applyProtection="1">
      <alignment horizontal="left" vertical="center" indent="2"/>
      <protection locked="0"/>
    </xf>
    <xf numFmtId="0" fontId="58" fillId="14" borderId="6" xfId="0" applyFont="1" applyFill="1" applyBorder="1" applyAlignment="1" applyProtection="1">
      <alignment horizontal="left" vertical="center" indent="2"/>
      <protection locked="0"/>
    </xf>
    <xf numFmtId="0" fontId="58" fillId="14" borderId="30" xfId="0" applyFont="1" applyFill="1" applyBorder="1" applyAlignment="1" applyProtection="1">
      <alignment horizontal="left" vertical="center" indent="2"/>
      <protection locked="0"/>
    </xf>
    <xf numFmtId="1" fontId="58" fillId="8" borderId="29" xfId="0" applyNumberFormat="1" applyFont="1" applyFill="1" applyBorder="1" applyAlignment="1" applyProtection="1">
      <alignment horizontal="center" vertical="center"/>
    </xf>
    <xf numFmtId="0" fontId="0" fillId="8" borderId="6" xfId="0" applyFill="1" applyBorder="1" applyAlignment="1" applyProtection="1"/>
    <xf numFmtId="0" fontId="0" fillId="8" borderId="30" xfId="0" applyFill="1" applyBorder="1" applyAlignment="1" applyProtection="1"/>
    <xf numFmtId="0" fontId="0" fillId="0" borderId="29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30" xfId="0" applyBorder="1" applyAlignment="1" applyProtection="1">
      <alignment horizontal="left" vertical="center"/>
    </xf>
    <xf numFmtId="0" fontId="58" fillId="0" borderId="6" xfId="0" applyFont="1" applyBorder="1" applyAlignment="1" applyProtection="1">
      <alignment horizontal="left" vertical="center" indent="2"/>
    </xf>
    <xf numFmtId="0" fontId="25" fillId="0" borderId="6" xfId="0" applyFont="1" applyBorder="1" applyAlignment="1">
      <alignment horizontal="left" vertical="center" indent="2"/>
    </xf>
    <xf numFmtId="0" fontId="25" fillId="0" borderId="30" xfId="0" applyFont="1" applyBorder="1" applyAlignment="1">
      <alignment horizontal="left" vertical="center" indent="2"/>
    </xf>
    <xf numFmtId="0" fontId="12" fillId="8" borderId="29" xfId="0" applyFont="1" applyFill="1" applyBorder="1" applyAlignment="1">
      <alignment horizontal="left" vertical="center" indent="1"/>
    </xf>
    <xf numFmtId="0" fontId="58" fillId="0" borderId="29" xfId="0" applyFont="1" applyBorder="1" applyAlignment="1" applyProtection="1">
      <alignment horizontal="left" vertical="top" wrapText="1" indent="2"/>
    </xf>
    <xf numFmtId="0" fontId="58" fillId="0" borderId="6" xfId="0" applyFont="1" applyBorder="1" applyAlignment="1" applyProtection="1">
      <alignment horizontal="left" vertical="top" indent="2"/>
    </xf>
    <xf numFmtId="0" fontId="58" fillId="0" borderId="30" xfId="0" applyFont="1" applyBorder="1" applyAlignment="1" applyProtection="1">
      <alignment horizontal="left" vertical="top" indent="2"/>
    </xf>
    <xf numFmtId="0" fontId="58" fillId="0" borderId="29" xfId="3" applyFont="1" applyFill="1" applyBorder="1" applyAlignment="1" applyProtection="1">
      <alignment horizontal="left" vertical="center" indent="2"/>
    </xf>
    <xf numFmtId="0" fontId="12" fillId="0" borderId="2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8" fillId="0" borderId="29" xfId="3" applyFont="1" applyBorder="1" applyAlignment="1" applyProtection="1">
      <alignment horizontal="left" vertical="center" indent="2"/>
    </xf>
    <xf numFmtId="0" fontId="0" fillId="0" borderId="30" xfId="0" applyBorder="1" applyAlignment="1">
      <alignment horizontal="left" vertical="center" indent="2"/>
    </xf>
    <xf numFmtId="0" fontId="12" fillId="0" borderId="29" xfId="3" applyFont="1" applyFill="1" applyBorder="1" applyAlignment="1">
      <alignment horizontal="left" vertical="center" indent="2"/>
    </xf>
    <xf numFmtId="0" fontId="57" fillId="0" borderId="21" xfId="0" applyFont="1" applyBorder="1" applyAlignment="1" applyProtection="1">
      <alignment horizontal="left" vertical="center" indent="2"/>
    </xf>
    <xf numFmtId="0" fontId="57" fillId="0" borderId="22" xfId="0" applyFont="1" applyBorder="1" applyAlignment="1" applyProtection="1">
      <alignment horizontal="left" vertical="center" indent="2"/>
    </xf>
    <xf numFmtId="0" fontId="57" fillId="0" borderId="0" xfId="0" applyFont="1" applyBorder="1" applyAlignment="1" applyProtection="1">
      <alignment horizontal="left" vertical="center" indent="2"/>
    </xf>
    <xf numFmtId="0" fontId="57" fillId="0" borderId="23" xfId="0" applyFont="1" applyBorder="1" applyAlignment="1" applyProtection="1">
      <alignment horizontal="left" vertical="center" indent="2"/>
    </xf>
    <xf numFmtId="0" fontId="57" fillId="0" borderId="21" xfId="0" applyFont="1" applyBorder="1" applyAlignment="1" applyProtection="1">
      <alignment horizontal="center" vertical="center"/>
    </xf>
    <xf numFmtId="0" fontId="50" fillId="0" borderId="22" xfId="0" applyFont="1" applyBorder="1" applyAlignment="1" applyProtection="1">
      <alignment horizontal="left" vertical="top" wrapText="1"/>
    </xf>
    <xf numFmtId="0" fontId="51" fillId="0" borderId="22" xfId="0" applyFont="1" applyBorder="1" applyAlignment="1">
      <alignment horizontal="left" vertical="top"/>
    </xf>
    <xf numFmtId="0" fontId="5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53" fillId="0" borderId="0" xfId="0" applyFont="1" applyBorder="1" applyAlignment="1" applyProtection="1">
      <alignment horizontal="right" vertical="center" wrapText="1"/>
    </xf>
    <xf numFmtId="0" fontId="53" fillId="0" borderId="0" xfId="0" applyFont="1" applyBorder="1" applyAlignment="1" applyProtection="1">
      <alignment horizontal="right" vertical="center"/>
    </xf>
    <xf numFmtId="0" fontId="54" fillId="0" borderId="25" xfId="0" applyFont="1" applyBorder="1" applyAlignment="1">
      <alignment horizontal="right" vertical="center"/>
    </xf>
    <xf numFmtId="0" fontId="54" fillId="0" borderId="0" xfId="0" applyFont="1" applyBorder="1" applyAlignment="1">
      <alignment horizontal="right" vertical="center"/>
    </xf>
    <xf numFmtId="49" fontId="55" fillId="0" borderId="0" xfId="0" applyNumberFormat="1" applyFont="1" applyBorder="1" applyAlignment="1" applyProtection="1">
      <alignment horizontal="right" wrapText="1"/>
    </xf>
    <xf numFmtId="49" fontId="55" fillId="0" borderId="0" xfId="0" applyNumberFormat="1" applyFont="1" applyBorder="1" applyAlignment="1" applyProtection="1">
      <alignment horizontal="right"/>
    </xf>
    <xf numFmtId="49" fontId="38" fillId="0" borderId="25" xfId="0" applyNumberFormat="1" applyFont="1" applyBorder="1" applyAlignment="1">
      <alignment horizontal="right"/>
    </xf>
    <xf numFmtId="49" fontId="38" fillId="0" borderId="0" xfId="0" applyNumberFormat="1" applyFont="1" applyBorder="1" applyAlignment="1">
      <alignment horizontal="right"/>
    </xf>
    <xf numFmtId="0" fontId="50" fillId="0" borderId="26" xfId="0" applyFont="1" applyBorder="1" applyAlignment="1" applyProtection="1">
      <alignment horizontal="center"/>
    </xf>
    <xf numFmtId="0" fontId="50" fillId="0" borderId="5" xfId="0" applyFont="1" applyBorder="1" applyAlignment="1" applyProtection="1">
      <alignment horizontal="center"/>
    </xf>
    <xf numFmtId="0" fontId="55" fillId="0" borderId="26" xfId="0" applyFont="1" applyBorder="1" applyAlignment="1" applyProtection="1">
      <alignment horizontal="right"/>
    </xf>
    <xf numFmtId="0" fontId="38" fillId="0" borderId="5" xfId="0" applyFont="1" applyBorder="1" applyAlignment="1">
      <alignment horizontal="right"/>
    </xf>
    <xf numFmtId="0" fontId="38" fillId="0" borderId="28" xfId="0" applyFont="1" applyBorder="1" applyAlignment="1">
      <alignment horizontal="right"/>
    </xf>
    <xf numFmtId="0" fontId="14" fillId="0" borderId="7" xfId="0" applyFont="1" applyBorder="1" applyAlignment="1" applyProtection="1"/>
    <xf numFmtId="38" fontId="39" fillId="0" borderId="1" xfId="0" applyNumberFormat="1" applyFont="1" applyFill="1" applyBorder="1" applyAlignment="1">
      <alignment horizontal="right"/>
    </xf>
    <xf numFmtId="0" fontId="0" fillId="0" borderId="9" xfId="0" applyBorder="1" applyAlignment="1"/>
    <xf numFmtId="0" fontId="11" fillId="5" borderId="1" xfId="0" applyFont="1" applyFill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11" fillId="5" borderId="12" xfId="0" applyFont="1" applyFill="1" applyBorder="1" applyAlignment="1">
      <alignment wrapText="1"/>
    </xf>
    <xf numFmtId="0" fontId="11" fillId="5" borderId="4" xfId="0" applyFont="1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5" borderId="13" xfId="0" applyFill="1" applyBorder="1" applyAlignment="1">
      <alignment wrapText="1"/>
    </xf>
    <xf numFmtId="3" fontId="20" fillId="5" borderId="1" xfId="0" applyNumberFormat="1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4" xfId="0" applyBorder="1" applyAlignment="1">
      <alignment wrapText="1"/>
    </xf>
    <xf numFmtId="38" fontId="20" fillId="2" borderId="10" xfId="0" applyNumberFormat="1" applyFont="1" applyFill="1" applyBorder="1" applyAlignment="1" applyProtection="1">
      <alignment horizontal="right"/>
      <protection locked="0"/>
    </xf>
    <xf numFmtId="38" fontId="40" fillId="2" borderId="10" xfId="0" applyNumberFormat="1" applyFont="1" applyFill="1" applyBorder="1" applyAlignment="1" applyProtection="1">
      <alignment horizontal="right"/>
      <protection locked="0"/>
    </xf>
    <xf numFmtId="0" fontId="20" fillId="4" borderId="11" xfId="0" applyFont="1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0" fillId="5" borderId="2" xfId="0" applyFill="1" applyBorder="1" applyAlignment="1"/>
    <xf numFmtId="0" fontId="0" fillId="5" borderId="9" xfId="0" applyFill="1" applyBorder="1" applyAlignment="1"/>
    <xf numFmtId="0" fontId="0" fillId="5" borderId="4" xfId="0" applyFill="1" applyBorder="1" applyAlignment="1"/>
    <xf numFmtId="0" fontId="0" fillId="5" borderId="13" xfId="0" applyFill="1" applyBorder="1" applyAlignment="1"/>
    <xf numFmtId="3" fontId="20" fillId="5" borderId="10" xfId="0" applyNumberFormat="1" applyFont="1" applyFill="1" applyBorder="1" applyAlignment="1"/>
    <xf numFmtId="38" fontId="39" fillId="5" borderId="1" xfId="0" applyNumberFormat="1" applyFont="1" applyFill="1" applyBorder="1" applyAlignment="1">
      <alignment horizontal="right" wrapText="1"/>
    </xf>
    <xf numFmtId="0" fontId="0" fillId="5" borderId="12" xfId="0" applyFill="1" applyBorder="1" applyAlignment="1">
      <alignment wrapText="1"/>
    </xf>
    <xf numFmtId="38" fontId="23" fillId="2" borderId="10" xfId="0" applyNumberFormat="1" applyFont="1" applyFill="1" applyBorder="1" applyAlignment="1" applyProtection="1">
      <alignment horizontal="right"/>
      <protection locked="0"/>
    </xf>
    <xf numFmtId="38" fontId="22" fillId="2" borderId="10" xfId="0" applyNumberFormat="1" applyFont="1" applyFill="1" applyBorder="1" applyAlignment="1" applyProtection="1">
      <alignment horizontal="right"/>
      <protection locked="0"/>
    </xf>
    <xf numFmtId="38" fontId="23" fillId="2" borderId="1" xfId="0" applyNumberFormat="1" applyFont="1" applyFill="1" applyBorder="1" applyAlignment="1" applyProtection="1">
      <alignment horizontal="right"/>
      <protection locked="0"/>
    </xf>
    <xf numFmtId="38" fontId="22" fillId="2" borderId="2" xfId="0" applyNumberFormat="1" applyFont="1" applyFill="1" applyBorder="1" applyAlignment="1" applyProtection="1">
      <alignment horizontal="right"/>
      <protection locked="0"/>
    </xf>
    <xf numFmtId="38" fontId="22" fillId="2" borderId="9" xfId="0" applyNumberFormat="1" applyFont="1" applyFill="1" applyBorder="1" applyAlignment="1" applyProtection="1">
      <alignment horizontal="right"/>
      <protection locked="0"/>
    </xf>
    <xf numFmtId="38" fontId="22" fillId="2" borderId="7" xfId="0" applyNumberFormat="1" applyFont="1" applyFill="1" applyBorder="1" applyAlignment="1" applyProtection="1">
      <alignment horizontal="right"/>
      <protection locked="0"/>
    </xf>
    <xf numFmtId="38" fontId="22" fillId="2" borderId="0" xfId="0" applyNumberFormat="1" applyFont="1" applyFill="1" applyBorder="1" applyAlignment="1" applyProtection="1">
      <alignment horizontal="right"/>
      <protection locked="0"/>
    </xf>
    <xf numFmtId="38" fontId="22" fillId="2" borderId="3" xfId="0" applyNumberFormat="1" applyFont="1" applyFill="1" applyBorder="1" applyAlignment="1" applyProtection="1">
      <alignment horizontal="right"/>
      <protection locked="0"/>
    </xf>
    <xf numFmtId="38" fontId="22" fillId="2" borderId="12" xfId="0" applyNumberFormat="1" applyFont="1" applyFill="1" applyBorder="1" applyAlignment="1" applyProtection="1">
      <alignment horizontal="right"/>
      <protection locked="0"/>
    </xf>
    <xf numFmtId="38" fontId="22" fillId="2" borderId="4" xfId="0" applyNumberFormat="1" applyFont="1" applyFill="1" applyBorder="1" applyAlignment="1" applyProtection="1">
      <alignment horizontal="right"/>
      <protection locked="0"/>
    </xf>
    <xf numFmtId="38" fontId="22" fillId="2" borderId="13" xfId="0" applyNumberFormat="1" applyFont="1" applyFill="1" applyBorder="1" applyAlignment="1" applyProtection="1">
      <alignment horizontal="right"/>
      <protection locked="0"/>
    </xf>
    <xf numFmtId="0" fontId="21" fillId="12" borderId="11" xfId="0" applyFont="1" applyFill="1" applyBorder="1" applyAlignment="1">
      <alignment wrapText="1"/>
    </xf>
    <xf numFmtId="0" fontId="29" fillId="12" borderId="11" xfId="0" applyFont="1" applyFill="1" applyBorder="1" applyAlignment="1">
      <alignment wrapText="1"/>
    </xf>
    <xf numFmtId="0" fontId="29" fillId="12" borderId="17" xfId="0" applyFont="1" applyFill="1" applyBorder="1" applyAlignment="1">
      <alignment wrapText="1"/>
    </xf>
    <xf numFmtId="0" fontId="29" fillId="12" borderId="8" xfId="0" applyFont="1" applyFill="1" applyBorder="1" applyAlignment="1">
      <alignment wrapText="1"/>
    </xf>
    <xf numFmtId="38" fontId="23" fillId="7" borderId="1" xfId="0" applyNumberFormat="1" applyFont="1" applyFill="1" applyBorder="1" applyAlignment="1">
      <alignment horizontal="right"/>
    </xf>
    <xf numFmtId="38" fontId="22" fillId="7" borderId="2" xfId="0" applyNumberFormat="1" applyFont="1" applyFill="1" applyBorder="1" applyAlignment="1">
      <alignment horizontal="right"/>
    </xf>
    <xf numFmtId="38" fontId="22" fillId="7" borderId="12" xfId="0" applyNumberFormat="1" applyFont="1" applyFill="1" applyBorder="1" applyAlignment="1">
      <alignment horizontal="right"/>
    </xf>
    <xf numFmtId="38" fontId="22" fillId="7" borderId="4" xfId="0" applyNumberFormat="1" applyFont="1" applyFill="1" applyBorder="1" applyAlignment="1">
      <alignment horizontal="right"/>
    </xf>
    <xf numFmtId="0" fontId="23" fillId="4" borderId="1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21" fillId="12" borderId="1" xfId="0" applyFont="1" applyFill="1" applyBorder="1" applyAlignment="1">
      <alignment wrapText="1"/>
    </xf>
    <xf numFmtId="0" fontId="21" fillId="12" borderId="2" xfId="0" applyFont="1" applyFill="1" applyBorder="1" applyAlignment="1">
      <alignment wrapText="1"/>
    </xf>
    <xf numFmtId="0" fontId="21" fillId="12" borderId="9" xfId="0" applyFont="1" applyFill="1" applyBorder="1" applyAlignment="1">
      <alignment wrapText="1"/>
    </xf>
    <xf numFmtId="0" fontId="21" fillId="12" borderId="7" xfId="0" applyFont="1" applyFill="1" applyBorder="1" applyAlignment="1">
      <alignment wrapText="1"/>
    </xf>
    <xf numFmtId="0" fontId="21" fillId="12" borderId="0" xfId="0" applyFont="1" applyFill="1" applyBorder="1" applyAlignment="1">
      <alignment wrapText="1"/>
    </xf>
    <xf numFmtId="0" fontId="21" fillId="12" borderId="3" xfId="0" applyFont="1" applyFill="1" applyBorder="1" applyAlignment="1">
      <alignment wrapText="1"/>
    </xf>
    <xf numFmtId="0" fontId="21" fillId="12" borderId="12" xfId="0" applyFont="1" applyFill="1" applyBorder="1" applyAlignment="1">
      <alignment wrapText="1"/>
    </xf>
    <xf numFmtId="0" fontId="21" fillId="12" borderId="4" xfId="0" applyFont="1" applyFill="1" applyBorder="1" applyAlignment="1">
      <alignment wrapText="1"/>
    </xf>
    <xf numFmtId="0" fontId="21" fillId="12" borderId="13" xfId="0" applyFont="1" applyFill="1" applyBorder="1" applyAlignment="1">
      <alignment wrapText="1"/>
    </xf>
    <xf numFmtId="0" fontId="23" fillId="5" borderId="11" xfId="0" applyFont="1" applyFill="1" applyBorder="1" applyAlignment="1" applyProtection="1">
      <alignment horizontal="center" vertical="center"/>
    </xf>
    <xf numFmtId="0" fontId="23" fillId="5" borderId="17" xfId="0" applyFont="1" applyFill="1" applyBorder="1" applyAlignment="1" applyProtection="1">
      <alignment horizontal="center" vertical="center"/>
    </xf>
    <xf numFmtId="0" fontId="22" fillId="5" borderId="8" xfId="0" applyFont="1" applyFill="1" applyBorder="1" applyAlignment="1"/>
    <xf numFmtId="38" fontId="23" fillId="0" borderId="1" xfId="0" applyNumberFormat="1" applyFont="1" applyFill="1" applyBorder="1" applyAlignment="1">
      <alignment horizontal="right"/>
    </xf>
    <xf numFmtId="38" fontId="23" fillId="0" borderId="2" xfId="0" applyNumberFormat="1" applyFont="1" applyFill="1" applyBorder="1" applyAlignment="1">
      <alignment horizontal="right"/>
    </xf>
    <xf numFmtId="38" fontId="23" fillId="0" borderId="9" xfId="0" applyNumberFormat="1" applyFont="1" applyFill="1" applyBorder="1" applyAlignment="1">
      <alignment horizontal="right"/>
    </xf>
    <xf numFmtId="38" fontId="23" fillId="0" borderId="7" xfId="0" applyNumberFormat="1" applyFont="1" applyFill="1" applyBorder="1" applyAlignment="1">
      <alignment horizontal="right"/>
    </xf>
    <xf numFmtId="38" fontId="23" fillId="0" borderId="0" xfId="0" applyNumberFormat="1" applyFont="1" applyFill="1" applyBorder="1" applyAlignment="1">
      <alignment horizontal="right"/>
    </xf>
    <xf numFmtId="38" fontId="23" fillId="0" borderId="3" xfId="0" applyNumberFormat="1" applyFont="1" applyFill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22" fillId="0" borderId="4" xfId="0" applyFont="1" applyBorder="1" applyAlignment="1">
      <alignment horizontal="right"/>
    </xf>
    <xf numFmtId="0" fontId="22" fillId="0" borderId="13" xfId="0" applyFont="1" applyBorder="1" applyAlignment="1">
      <alignment horizontal="right"/>
    </xf>
    <xf numFmtId="38" fontId="23" fillId="0" borderId="12" xfId="0" applyNumberFormat="1" applyFont="1" applyFill="1" applyBorder="1" applyAlignment="1">
      <alignment horizontal="right"/>
    </xf>
    <xf numFmtId="38" fontId="23" fillId="0" borderId="4" xfId="0" applyNumberFormat="1" applyFont="1" applyFill="1" applyBorder="1" applyAlignment="1">
      <alignment horizontal="right"/>
    </xf>
    <xf numFmtId="38" fontId="23" fillId="0" borderId="13" xfId="0" applyNumberFormat="1" applyFont="1" applyFill="1" applyBorder="1" applyAlignment="1">
      <alignment horizontal="right"/>
    </xf>
    <xf numFmtId="38" fontId="23" fillId="2" borderId="2" xfId="0" applyNumberFormat="1" applyFont="1" applyFill="1" applyBorder="1" applyAlignment="1" applyProtection="1">
      <alignment horizontal="right"/>
      <protection locked="0"/>
    </xf>
    <xf numFmtId="38" fontId="23" fillId="2" borderId="9" xfId="0" applyNumberFormat="1" applyFont="1" applyFill="1" applyBorder="1" applyAlignment="1" applyProtection="1">
      <alignment horizontal="right"/>
      <protection locked="0"/>
    </xf>
    <xf numFmtId="38" fontId="23" fillId="2" borderId="7" xfId="0" applyNumberFormat="1" applyFont="1" applyFill="1" applyBorder="1" applyAlignment="1" applyProtection="1">
      <alignment horizontal="right"/>
      <protection locked="0"/>
    </xf>
    <xf numFmtId="38" fontId="23" fillId="2" borderId="0" xfId="0" applyNumberFormat="1" applyFont="1" applyFill="1" applyBorder="1" applyAlignment="1" applyProtection="1">
      <alignment horizontal="right"/>
      <protection locked="0"/>
    </xf>
    <xf numFmtId="38" fontId="23" fillId="2" borderId="3" xfId="0" applyNumberFormat="1" applyFont="1" applyFill="1" applyBorder="1" applyAlignment="1" applyProtection="1">
      <alignment horizontal="right"/>
      <protection locked="0"/>
    </xf>
    <xf numFmtId="38" fontId="23" fillId="2" borderId="12" xfId="0" applyNumberFormat="1" applyFont="1" applyFill="1" applyBorder="1" applyAlignment="1" applyProtection="1">
      <alignment horizontal="right"/>
      <protection locked="0"/>
    </xf>
    <xf numFmtId="38" fontId="23" fillId="2" borderId="4" xfId="0" applyNumberFormat="1" applyFont="1" applyFill="1" applyBorder="1" applyAlignment="1" applyProtection="1">
      <alignment horizontal="right"/>
      <protection locked="0"/>
    </xf>
    <xf numFmtId="38" fontId="23" fillId="2" borderId="13" xfId="0" applyNumberFormat="1" applyFont="1" applyFill="1" applyBorder="1" applyAlignment="1" applyProtection="1">
      <alignment horizontal="right"/>
      <protection locked="0"/>
    </xf>
    <xf numFmtId="0" fontId="23" fillId="5" borderId="10" xfId="0" applyFont="1" applyFill="1" applyBorder="1" applyAlignment="1" applyProtection="1">
      <alignment horizontal="center" vertical="center"/>
      <protection locked="0"/>
    </xf>
    <xf numFmtId="38" fontId="23" fillId="0" borderId="10" xfId="0" applyNumberFormat="1" applyFont="1" applyFill="1" applyBorder="1" applyAlignment="1" applyProtection="1">
      <alignment horizontal="right"/>
      <protection locked="0"/>
    </xf>
    <xf numFmtId="38" fontId="22" fillId="0" borderId="10" xfId="0" applyNumberFormat="1" applyFont="1" applyFill="1" applyBorder="1" applyAlignment="1" applyProtection="1">
      <alignment horizontal="right"/>
      <protection locked="0"/>
    </xf>
    <xf numFmtId="38" fontId="23" fillId="6" borderId="10" xfId="0" applyNumberFormat="1" applyFont="1" applyFill="1" applyBorder="1" applyAlignment="1" applyProtection="1">
      <alignment horizontal="right"/>
      <protection locked="0"/>
    </xf>
    <xf numFmtId="38" fontId="22" fillId="6" borderId="10" xfId="0" applyNumberFormat="1" applyFont="1" applyFill="1" applyBorder="1" applyAlignment="1" applyProtection="1">
      <alignment horizontal="right"/>
      <protection locked="0"/>
    </xf>
    <xf numFmtId="38" fontId="22" fillId="0" borderId="2" xfId="0" applyNumberFormat="1" applyFont="1" applyFill="1" applyBorder="1" applyAlignment="1">
      <alignment horizontal="right"/>
    </xf>
    <xf numFmtId="38" fontId="22" fillId="0" borderId="9" xfId="0" applyNumberFormat="1" applyFont="1" applyFill="1" applyBorder="1" applyAlignment="1">
      <alignment horizontal="right"/>
    </xf>
    <xf numFmtId="38" fontId="22" fillId="0" borderId="12" xfId="0" applyNumberFormat="1" applyFont="1" applyFill="1" applyBorder="1" applyAlignment="1">
      <alignment horizontal="right"/>
    </xf>
    <xf numFmtId="38" fontId="22" fillId="0" borderId="4" xfId="0" applyNumberFormat="1" applyFont="1" applyFill="1" applyBorder="1" applyAlignment="1">
      <alignment horizontal="right"/>
    </xf>
    <xf numFmtId="38" fontId="22" fillId="0" borderId="13" xfId="0" applyNumberFormat="1" applyFont="1" applyFill="1" applyBorder="1" applyAlignment="1">
      <alignment horizontal="right"/>
    </xf>
    <xf numFmtId="0" fontId="23" fillId="0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9" fillId="0" borderId="1" xfId="0" applyFont="1" applyBorder="1" applyAlignment="1" applyProtection="1">
      <alignment horizontal="center" vertical="center" wrapText="1"/>
    </xf>
    <xf numFmtId="0" fontId="39" fillId="0" borderId="2" xfId="0" applyFont="1" applyBorder="1" applyAlignment="1" applyProtection="1">
      <alignment horizontal="center" vertical="center" wrapText="1"/>
    </xf>
    <xf numFmtId="0" fontId="39" fillId="0" borderId="9" xfId="0" applyFont="1" applyBorder="1" applyAlignment="1" applyProtection="1">
      <alignment horizontal="center" vertical="center" wrapText="1"/>
    </xf>
    <xf numFmtId="0" fontId="39" fillId="0" borderId="7" xfId="0" applyFont="1" applyBorder="1" applyAlignment="1" applyProtection="1">
      <alignment horizontal="center" vertical="center" wrapText="1"/>
    </xf>
    <xf numFmtId="0" fontId="39" fillId="0" borderId="0" xfId="0" applyFont="1" applyBorder="1" applyAlignment="1" applyProtection="1">
      <alignment horizontal="center" vertical="center" wrapText="1"/>
    </xf>
    <xf numFmtId="0" fontId="39" fillId="0" borderId="3" xfId="0" applyFont="1" applyBorder="1" applyAlignment="1" applyProtection="1">
      <alignment horizontal="center" vertical="center" wrapText="1"/>
    </xf>
    <xf numFmtId="0" fontId="39" fillId="0" borderId="12" xfId="0" applyFont="1" applyBorder="1" applyAlignment="1" applyProtection="1">
      <alignment horizontal="center" vertical="center" wrapText="1"/>
    </xf>
    <xf numFmtId="0" fontId="39" fillId="0" borderId="4" xfId="0" applyFont="1" applyBorder="1" applyAlignment="1" applyProtection="1">
      <alignment horizontal="center" vertical="center" wrapText="1"/>
    </xf>
    <xf numFmtId="0" fontId="39" fillId="0" borderId="13" xfId="0" applyFont="1" applyBorder="1" applyAlignment="1" applyProtection="1">
      <alignment horizontal="center" vertical="center" wrapText="1"/>
    </xf>
    <xf numFmtId="0" fontId="20" fillId="0" borderId="10" xfId="0" applyFont="1" applyBorder="1" applyAlignment="1" applyProtection="1">
      <alignment horizontal="center" wrapText="1"/>
    </xf>
    <xf numFmtId="0" fontId="40" fillId="0" borderId="10" xfId="0" applyFont="1" applyBorder="1" applyAlignment="1">
      <alignment horizontal="center"/>
    </xf>
    <xf numFmtId="0" fontId="21" fillId="4" borderId="1" xfId="0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 applyProtection="1">
      <alignment horizontal="center" wrapText="1"/>
    </xf>
    <xf numFmtId="0" fontId="40" fillId="4" borderId="10" xfId="0" applyFont="1" applyFill="1" applyBorder="1" applyAlignment="1" applyProtection="1">
      <alignment horizontal="center" wrapText="1"/>
    </xf>
    <xf numFmtId="0" fontId="40" fillId="4" borderId="10" xfId="0" applyFont="1" applyFill="1" applyBorder="1" applyAlignment="1">
      <alignment horizontal="center" wrapText="1"/>
    </xf>
    <xf numFmtId="0" fontId="39" fillId="4" borderId="10" xfId="0" applyFont="1" applyFill="1" applyBorder="1" applyAlignment="1">
      <alignment horizontal="center" wrapText="1"/>
    </xf>
    <xf numFmtId="0" fontId="41" fillId="4" borderId="10" xfId="0" applyFont="1" applyFill="1" applyBorder="1" applyAlignment="1">
      <alignment horizontal="center" wrapText="1"/>
    </xf>
    <xf numFmtId="0" fontId="19" fillId="0" borderId="1" xfId="0" applyFont="1" applyBorder="1" applyAlignment="1" applyProtection="1">
      <alignment horizontal="center" wrapText="1"/>
    </xf>
    <xf numFmtId="0" fontId="42" fillId="0" borderId="2" xfId="0" applyFont="1" applyBorder="1" applyAlignment="1">
      <alignment horizontal="center"/>
    </xf>
    <xf numFmtId="0" fontId="42" fillId="0" borderId="9" xfId="0" applyFont="1" applyBorder="1" applyAlignment="1">
      <alignment horizontal="center"/>
    </xf>
    <xf numFmtId="0" fontId="42" fillId="0" borderId="7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2" fillId="0" borderId="3" xfId="0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2" fillId="0" borderId="13" xfId="0" applyFont="1" applyBorder="1" applyAlignment="1">
      <alignment horizontal="center"/>
    </xf>
    <xf numFmtId="0" fontId="39" fillId="4" borderId="10" xfId="0" applyFont="1" applyFill="1" applyBorder="1" applyAlignment="1" applyProtection="1">
      <alignment horizontal="center" wrapText="1"/>
    </xf>
    <xf numFmtId="0" fontId="41" fillId="4" borderId="10" xfId="0" applyFont="1" applyFill="1" applyBorder="1" applyAlignment="1" applyProtection="1">
      <alignment horizontal="center" wrapText="1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21" fillId="0" borderId="0" xfId="0" applyFont="1" applyBorder="1" applyAlignment="1" applyProtection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8" fillId="11" borderId="1" xfId="0" applyFont="1" applyFill="1" applyBorder="1" applyAlignment="1" applyProtection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43" fillId="0" borderId="1" xfId="0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8" fillId="11" borderId="1" xfId="0" applyFont="1" applyFill="1" applyBorder="1" applyAlignment="1" applyProtection="1">
      <alignment horizontal="right" wrapText="1"/>
    </xf>
    <xf numFmtId="0" fontId="28" fillId="11" borderId="2" xfId="0" applyFont="1" applyFill="1" applyBorder="1" applyAlignment="1" applyProtection="1">
      <alignment horizontal="right" wrapText="1"/>
    </xf>
    <xf numFmtId="0" fontId="28" fillId="11" borderId="9" xfId="0" applyFont="1" applyFill="1" applyBorder="1" applyAlignment="1" applyProtection="1">
      <alignment horizontal="right" wrapText="1"/>
    </xf>
    <xf numFmtId="0" fontId="28" fillId="11" borderId="12" xfId="0" applyFont="1" applyFill="1" applyBorder="1" applyAlignment="1" applyProtection="1">
      <alignment horizontal="right" wrapText="1"/>
    </xf>
    <xf numFmtId="0" fontId="28" fillId="11" borderId="4" xfId="0" applyFont="1" applyFill="1" applyBorder="1" applyAlignment="1" applyProtection="1">
      <alignment horizontal="right" wrapText="1"/>
    </xf>
    <xf numFmtId="0" fontId="28" fillId="11" borderId="13" xfId="0" applyFont="1" applyFill="1" applyBorder="1" applyAlignment="1" applyProtection="1">
      <alignment horizontal="right" wrapText="1"/>
    </xf>
    <xf numFmtId="0" fontId="21" fillId="0" borderId="7" xfId="0" applyFont="1" applyBorder="1" applyAlignment="1" applyProtection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3" fillId="0" borderId="12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1" fontId="21" fillId="0" borderId="1" xfId="0" applyNumberFormat="1" applyFont="1" applyBorder="1" applyAlignment="1" applyProtection="1">
      <alignment horizontal="right" wrapText="1"/>
    </xf>
    <xf numFmtId="0" fontId="21" fillId="0" borderId="2" xfId="0" applyFont="1" applyBorder="1" applyAlignment="1" applyProtection="1">
      <alignment horizontal="right" wrapText="1"/>
    </xf>
    <xf numFmtId="0" fontId="21" fillId="0" borderId="9" xfId="0" applyFont="1" applyBorder="1" applyAlignment="1" applyProtection="1">
      <alignment horizontal="right" wrapText="1"/>
    </xf>
    <xf numFmtId="0" fontId="21" fillId="0" borderId="12" xfId="0" applyFont="1" applyBorder="1" applyAlignment="1" applyProtection="1">
      <alignment horizontal="right" wrapText="1"/>
    </xf>
    <xf numFmtId="0" fontId="21" fillId="0" borderId="4" xfId="0" applyFont="1" applyBorder="1" applyAlignment="1" applyProtection="1">
      <alignment horizontal="right" wrapText="1"/>
    </xf>
    <xf numFmtId="0" fontId="21" fillId="0" borderId="13" xfId="0" applyFont="1" applyBorder="1" applyAlignment="1" applyProtection="1">
      <alignment horizontal="right" wrapText="1"/>
    </xf>
    <xf numFmtId="0" fontId="28" fillId="11" borderId="1" xfId="0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1" fillId="0" borderId="1" xfId="0" applyFont="1" applyFill="1" applyBorder="1" applyAlignment="1" applyProtection="1">
      <alignment horizontal="left" wrapText="1"/>
      <protection locked="0"/>
    </xf>
    <xf numFmtId="0" fontId="11" fillId="0" borderId="2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1" fillId="0" borderId="1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21" fillId="0" borderId="1" xfId="0" applyFont="1" applyBorder="1" applyAlignment="1" applyProtection="1">
      <alignment horizontal="right" wrapText="1"/>
    </xf>
    <xf numFmtId="0" fontId="44" fillId="0" borderId="2" xfId="0" applyFont="1" applyBorder="1" applyAlignment="1" applyProtection="1">
      <alignment horizontal="center" vertical="center" wrapText="1"/>
    </xf>
    <xf numFmtId="0" fontId="44" fillId="0" borderId="9" xfId="0" applyFont="1" applyBorder="1" applyAlignment="1" applyProtection="1">
      <alignment horizontal="center" vertical="center" wrapText="1"/>
    </xf>
    <xf numFmtId="0" fontId="44" fillId="0" borderId="0" xfId="0" applyFont="1" applyBorder="1" applyAlignment="1" applyProtection="1">
      <alignment horizontal="center" vertical="center" wrapText="1"/>
    </xf>
    <xf numFmtId="0" fontId="44" fillId="0" borderId="3" xfId="0" applyFont="1" applyBorder="1" applyAlignment="1" applyProtection="1">
      <alignment horizontal="center" vertical="center" wrapText="1"/>
    </xf>
    <xf numFmtId="0" fontId="36" fillId="11" borderId="0" xfId="0" applyFont="1" applyFill="1" applyBorder="1" applyAlignment="1" applyProtection="1">
      <alignment horizontal="center" vertical="center" wrapText="1"/>
    </xf>
    <xf numFmtId="0" fontId="45" fillId="11" borderId="0" xfId="0" applyFont="1" applyFill="1" applyBorder="1" applyAlignment="1" applyProtection="1">
      <alignment horizontal="center" vertical="center" wrapText="1"/>
    </xf>
    <xf numFmtId="0" fontId="45" fillId="11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30" fillId="0" borderId="0" xfId="0" applyFont="1" applyBorder="1" applyAlignment="1">
      <alignment horizontal="center" vertical="center" wrapText="1"/>
    </xf>
    <xf numFmtId="0" fontId="29" fillId="0" borderId="7" xfId="0" applyFont="1" applyBorder="1" applyAlignment="1" applyProtection="1">
      <alignment horizontal="left" vertical="center"/>
    </xf>
    <xf numFmtId="0" fontId="29" fillId="0" borderId="0" xfId="0" applyFont="1" applyBorder="1" applyAlignment="1"/>
    <xf numFmtId="0" fontId="29" fillId="0" borderId="7" xfId="0" applyFont="1" applyBorder="1" applyAlignment="1"/>
    <xf numFmtId="0" fontId="21" fillId="0" borderId="7" xfId="0" applyFont="1" applyBorder="1" applyAlignment="1" applyProtection="1">
      <alignment horizontal="left" vertical="center" wrapText="1"/>
    </xf>
    <xf numFmtId="0" fontId="0" fillId="0" borderId="7" xfId="0" applyBorder="1" applyAlignment="1">
      <alignment wrapText="1"/>
    </xf>
    <xf numFmtId="0" fontId="24" fillId="0" borderId="0" xfId="0" applyFont="1" applyBorder="1" applyAlignment="1">
      <alignment horizontal="center" wrapText="1"/>
    </xf>
    <xf numFmtId="0" fontId="2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1" fillId="12" borderId="2" xfId="0" applyFont="1" applyFill="1" applyBorder="1" applyAlignment="1">
      <alignment horizontal="center" vertical="center" wrapText="1"/>
    </xf>
    <xf numFmtId="0" fontId="0" fillId="12" borderId="2" xfId="0" applyFill="1" applyBorder="1" applyAlignment="1">
      <alignment wrapText="1"/>
    </xf>
    <xf numFmtId="0" fontId="0" fillId="12" borderId="9" xfId="0" applyFill="1" applyBorder="1" applyAlignment="1">
      <alignment wrapText="1"/>
    </xf>
    <xf numFmtId="0" fontId="0" fillId="12" borderId="0" xfId="0" applyFill="1" applyAlignment="1">
      <alignment wrapText="1"/>
    </xf>
    <xf numFmtId="0" fontId="0" fillId="12" borderId="3" xfId="0" applyFill="1" applyBorder="1" applyAlignment="1">
      <alignment wrapText="1"/>
    </xf>
    <xf numFmtId="0" fontId="0" fillId="12" borderId="4" xfId="0" applyFill="1" applyBorder="1" applyAlignment="1">
      <alignment wrapText="1"/>
    </xf>
    <xf numFmtId="0" fontId="0" fillId="12" borderId="13" xfId="0" applyFill="1" applyBorder="1" applyAlignment="1">
      <alignment wrapText="1"/>
    </xf>
    <xf numFmtId="0" fontId="23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22" fillId="0" borderId="7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3" xfId="0" applyBorder="1" applyAlignment="1">
      <alignment horizontal="right"/>
    </xf>
    <xf numFmtId="0" fontId="23" fillId="0" borderId="11" xfId="0" applyFont="1" applyBorder="1" applyAlignment="1" applyProtection="1">
      <alignment horizontal="right" vertical="center" wrapText="1"/>
    </xf>
    <xf numFmtId="0" fontId="16" fillId="0" borderId="11" xfId="0" applyFont="1" applyBorder="1"/>
    <xf numFmtId="0" fontId="16" fillId="0" borderId="17" xfId="0" applyFont="1" applyBorder="1"/>
    <xf numFmtId="0" fontId="16" fillId="0" borderId="8" xfId="0" applyFont="1" applyBorder="1"/>
    <xf numFmtId="0" fontId="24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1" fillId="0" borderId="7" xfId="0" applyFont="1" applyBorder="1" applyAlignment="1" applyProtection="1">
      <alignment wrapText="1"/>
    </xf>
    <xf numFmtId="0" fontId="21" fillId="0" borderId="0" xfId="0" applyFont="1" applyBorder="1" applyAlignment="1" applyProtection="1">
      <alignment wrapText="1"/>
    </xf>
    <xf numFmtId="0" fontId="21" fillId="0" borderId="12" xfId="0" applyFont="1" applyBorder="1" applyAlignment="1" applyProtection="1">
      <alignment wrapText="1"/>
    </xf>
    <xf numFmtId="0" fontId="21" fillId="0" borderId="4" xfId="0" applyFont="1" applyBorder="1" applyAlignment="1" applyProtection="1">
      <alignment wrapText="1"/>
    </xf>
    <xf numFmtId="0" fontId="47" fillId="0" borderId="7" xfId="0" applyFont="1" applyBorder="1" applyAlignment="1" applyProtection="1"/>
    <xf numFmtId="0" fontId="25" fillId="0" borderId="7" xfId="0" applyFont="1" applyBorder="1" applyAlignment="1"/>
    <xf numFmtId="0" fontId="25" fillId="0" borderId="0" xfId="0" applyFont="1" applyAlignment="1"/>
    <xf numFmtId="0" fontId="29" fillId="0" borderId="14" xfId="0" applyFont="1" applyBorder="1" applyAlignment="1" applyProtection="1"/>
    <xf numFmtId="0" fontId="29" fillId="0" borderId="7" xfId="0" applyFont="1" applyBorder="1" applyAlignment="1" applyProtection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36" fillId="11" borderId="3" xfId="0" applyFont="1" applyFill="1" applyBorder="1" applyAlignment="1" applyProtection="1">
      <alignment horizontal="center" vertical="center" wrapText="1"/>
    </xf>
    <xf numFmtId="0" fontId="24" fillId="0" borderId="14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14" fillId="0" borderId="7" xfId="0" applyFont="1" applyBorder="1" applyAlignment="1"/>
    <xf numFmtId="0" fontId="35" fillId="0" borderId="2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3" fillId="0" borderId="11" xfId="0" applyFont="1" applyFill="1" applyBorder="1" applyAlignment="1" applyProtection="1">
      <alignment horizontal="center" vertical="center" wrapText="1"/>
      <protection locked="0"/>
    </xf>
    <xf numFmtId="0" fontId="23" fillId="0" borderId="17" xfId="0" applyFont="1" applyFill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1" xfId="0" applyFont="1" applyFill="1" applyBorder="1" applyAlignment="1" applyProtection="1">
      <alignment horizontal="center" vertical="center" wrapText="1"/>
      <protection locked="0"/>
    </xf>
    <xf numFmtId="0" fontId="19" fillId="0" borderId="17" xfId="0" applyFont="1" applyFill="1" applyBorder="1" applyAlignment="1" applyProtection="1">
      <alignment horizontal="center" vertical="center"/>
      <protection locked="0"/>
    </xf>
    <xf numFmtId="0" fontId="23" fillId="0" borderId="1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/>
    </xf>
    <xf numFmtId="0" fontId="23" fillId="4" borderId="3" xfId="0" applyFont="1" applyFill="1" applyBorder="1" applyAlignment="1" applyProtection="1">
      <alignment horizontal="center"/>
    </xf>
    <xf numFmtId="0" fontId="28" fillId="11" borderId="1" xfId="0" applyFont="1" applyFill="1" applyBorder="1" applyAlignment="1" applyProtection="1">
      <alignment horizontal="right"/>
    </xf>
    <xf numFmtId="0" fontId="28" fillId="11" borderId="2" xfId="0" applyFont="1" applyFill="1" applyBorder="1" applyAlignment="1" applyProtection="1">
      <alignment horizontal="right"/>
    </xf>
    <xf numFmtId="0" fontId="28" fillId="11" borderId="9" xfId="0" applyFont="1" applyFill="1" applyBorder="1" applyAlignment="1" applyProtection="1">
      <alignment horizontal="right"/>
    </xf>
    <xf numFmtId="0" fontId="28" fillId="11" borderId="12" xfId="0" applyFont="1" applyFill="1" applyBorder="1" applyAlignment="1" applyProtection="1">
      <alignment horizontal="right"/>
    </xf>
    <xf numFmtId="0" fontId="28" fillId="11" borderId="4" xfId="0" applyFont="1" applyFill="1" applyBorder="1" applyAlignment="1" applyProtection="1">
      <alignment horizontal="right"/>
    </xf>
    <xf numFmtId="0" fontId="28" fillId="11" borderId="13" xfId="0" applyFont="1" applyFill="1" applyBorder="1" applyAlignment="1" applyProtection="1">
      <alignment horizontal="right"/>
    </xf>
    <xf numFmtId="0" fontId="21" fillId="0" borderId="1" xfId="0" applyFont="1" applyFill="1" applyBorder="1" applyAlignment="1" applyProtection="1">
      <protection locked="0"/>
    </xf>
    <xf numFmtId="0" fontId="21" fillId="0" borderId="2" xfId="0" applyFont="1" applyFill="1" applyBorder="1" applyAlignment="1" applyProtection="1">
      <protection locked="0"/>
    </xf>
    <xf numFmtId="0" fontId="21" fillId="0" borderId="9" xfId="0" applyFont="1" applyFill="1" applyBorder="1" applyAlignment="1" applyProtection="1">
      <protection locked="0"/>
    </xf>
    <xf numFmtId="0" fontId="21" fillId="0" borderId="12" xfId="0" applyFont="1" applyFill="1" applyBorder="1" applyAlignment="1" applyProtection="1">
      <protection locked="0"/>
    </xf>
    <xf numFmtId="0" fontId="21" fillId="0" borderId="4" xfId="0" applyFont="1" applyFill="1" applyBorder="1" applyAlignment="1" applyProtection="1">
      <protection locked="0"/>
    </xf>
    <xf numFmtId="0" fontId="21" fillId="0" borderId="13" xfId="0" applyFont="1" applyFill="1" applyBorder="1" applyAlignment="1" applyProtection="1">
      <protection locked="0"/>
    </xf>
    <xf numFmtId="0" fontId="21" fillId="0" borderId="1" xfId="0" applyFont="1" applyBorder="1" applyAlignment="1" applyProtection="1">
      <alignment horizontal="right"/>
    </xf>
    <xf numFmtId="0" fontId="21" fillId="0" borderId="2" xfId="0" applyFont="1" applyBorder="1" applyAlignment="1" applyProtection="1">
      <alignment horizontal="right"/>
    </xf>
    <xf numFmtId="0" fontId="21" fillId="0" borderId="9" xfId="0" applyFont="1" applyBorder="1" applyAlignment="1" applyProtection="1">
      <alignment horizontal="right"/>
    </xf>
    <xf numFmtId="0" fontId="21" fillId="0" borderId="12" xfId="0" applyFont="1" applyBorder="1" applyAlignment="1" applyProtection="1">
      <alignment horizontal="right"/>
    </xf>
    <xf numFmtId="0" fontId="21" fillId="0" borderId="4" xfId="0" applyFont="1" applyBorder="1" applyAlignment="1" applyProtection="1">
      <alignment horizontal="right"/>
    </xf>
    <xf numFmtId="0" fontId="21" fillId="0" borderId="13" xfId="0" applyFont="1" applyBorder="1" applyAlignment="1" applyProtection="1">
      <alignment horizontal="right"/>
    </xf>
    <xf numFmtId="0" fontId="43" fillId="0" borderId="1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0" fillId="0" borderId="0" xfId="0" applyBorder="1" applyAlignment="1"/>
    <xf numFmtId="0" fontId="23" fillId="0" borderId="11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0" fontId="21" fillId="0" borderId="14" xfId="0" applyFont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0" fillId="0" borderId="15" xfId="0" applyBorder="1" applyAlignment="1">
      <alignment vertical="center" wrapText="1"/>
    </xf>
    <xf numFmtId="0" fontId="46" fillId="0" borderId="11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21" fillId="0" borderId="1" xfId="0" applyFont="1" applyBorder="1" applyAlignment="1" applyProtection="1"/>
    <xf numFmtId="0" fontId="21" fillId="0" borderId="2" xfId="0" applyFont="1" applyBorder="1" applyAlignment="1" applyProtection="1"/>
    <xf numFmtId="0" fontId="21" fillId="0" borderId="9" xfId="0" applyFont="1" applyBorder="1" applyAlignment="1" applyProtection="1"/>
    <xf numFmtId="0" fontId="21" fillId="0" borderId="12" xfId="0" applyFont="1" applyBorder="1" applyAlignment="1" applyProtection="1"/>
    <xf numFmtId="0" fontId="21" fillId="0" borderId="4" xfId="0" applyFont="1" applyBorder="1" applyAlignment="1" applyProtection="1"/>
    <xf numFmtId="0" fontId="21" fillId="0" borderId="13" xfId="0" applyFont="1" applyBorder="1" applyAlignment="1" applyProtection="1"/>
    <xf numFmtId="1" fontId="21" fillId="0" borderId="1" xfId="0" applyNumberFormat="1" applyFont="1" applyBorder="1" applyAlignment="1" applyProtection="1">
      <alignment horizontal="right"/>
    </xf>
    <xf numFmtId="1" fontId="21" fillId="0" borderId="2" xfId="0" applyNumberFormat="1" applyFont="1" applyBorder="1" applyAlignment="1" applyProtection="1">
      <alignment horizontal="right"/>
    </xf>
    <xf numFmtId="1" fontId="21" fillId="0" borderId="9" xfId="0" applyNumberFormat="1" applyFont="1" applyBorder="1" applyAlignment="1" applyProtection="1">
      <alignment horizontal="right"/>
    </xf>
    <xf numFmtId="1" fontId="21" fillId="0" borderId="12" xfId="0" applyNumberFormat="1" applyFont="1" applyBorder="1" applyAlignment="1" applyProtection="1">
      <alignment horizontal="right"/>
    </xf>
    <xf numFmtId="1" fontId="21" fillId="0" borderId="4" xfId="0" applyNumberFormat="1" applyFont="1" applyBorder="1" applyAlignment="1" applyProtection="1">
      <alignment horizontal="right"/>
    </xf>
    <xf numFmtId="1" fontId="21" fillId="0" borderId="13" xfId="0" applyNumberFormat="1" applyFont="1" applyBorder="1" applyAlignment="1" applyProtection="1">
      <alignment horizontal="right"/>
    </xf>
    <xf numFmtId="0" fontId="28" fillId="11" borderId="2" xfId="0" applyFont="1" applyFill="1" applyBorder="1" applyAlignment="1" applyProtection="1"/>
    <xf numFmtId="0" fontId="28" fillId="11" borderId="9" xfId="0" applyFont="1" applyFill="1" applyBorder="1" applyAlignment="1" applyProtection="1"/>
    <xf numFmtId="0" fontId="28" fillId="11" borderId="12" xfId="0" applyFont="1" applyFill="1" applyBorder="1" applyAlignment="1" applyProtection="1"/>
    <xf numFmtId="0" fontId="28" fillId="11" borderId="4" xfId="0" applyFont="1" applyFill="1" applyBorder="1" applyAlignment="1" applyProtection="1"/>
    <xf numFmtId="0" fontId="28" fillId="11" borderId="13" xfId="0" applyFont="1" applyFill="1" applyBorder="1" applyAlignment="1" applyProtection="1"/>
    <xf numFmtId="0" fontId="21" fillId="0" borderId="3" xfId="0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21" fillId="0" borderId="3" xfId="0" applyFont="1" applyBorder="1" applyAlignment="1" applyProtection="1">
      <alignment wrapText="1"/>
    </xf>
    <xf numFmtId="0" fontId="21" fillId="0" borderId="13" xfId="0" applyFont="1" applyBorder="1" applyAlignment="1" applyProtection="1">
      <alignment wrapText="1"/>
    </xf>
    <xf numFmtId="0" fontId="21" fillId="0" borderId="0" xfId="0" applyFont="1" applyBorder="1" applyAlignment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  <protection locked="0"/>
    </xf>
    <xf numFmtId="0" fontId="23" fillId="4" borderId="14" xfId="0" applyFont="1" applyFill="1" applyBorder="1" applyAlignment="1" applyProtection="1">
      <alignment horizontal="center"/>
    </xf>
    <xf numFmtId="0" fontId="23" fillId="4" borderId="16" xfId="0" applyFont="1" applyFill="1" applyBorder="1" applyAlignment="1" applyProtection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9" xfId="0" applyFont="1" applyBorder="1" applyAlignment="1" applyProtection="1">
      <alignment horizontal="center" vertical="center"/>
    </xf>
    <xf numFmtId="0" fontId="21" fillId="0" borderId="15" xfId="0" applyFont="1" applyBorder="1" applyAlignment="1">
      <alignment horizontal="right" vertical="center" wrapText="1"/>
    </xf>
    <xf numFmtId="0" fontId="21" fillId="0" borderId="16" xfId="0" applyFont="1" applyBorder="1" applyAlignment="1">
      <alignment horizontal="right" vertical="center" wrapText="1"/>
    </xf>
  </cellXfs>
  <cellStyles count="5">
    <cellStyle name="Comma" xfId="1" builtinId="3"/>
    <cellStyle name="Currency 2" xfId="2" xr:uid="{00000000-0005-0000-0000-000001000000}"/>
    <cellStyle name="Hyperlink" xfId="4" builtinId="8"/>
    <cellStyle name="Normal" xfId="0" builtinId="0"/>
    <cellStyle name="Normal 2" xfId="3" xr:uid="{00000000-0005-0000-0000-000004000000}"/>
  </cellStyles>
  <dxfs count="16"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8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79998168889431442"/>
      </font>
    </dxf>
    <dxf>
      <font>
        <color theme="9" tint="0.79998168889431442"/>
      </font>
    </dxf>
    <dxf>
      <font>
        <color theme="0"/>
      </font>
    </dxf>
    <dxf>
      <font>
        <color theme="9" tint="0.79998168889431442"/>
      </font>
    </dxf>
    <dxf>
      <font>
        <color theme="8" tint="0.79998168889431442"/>
      </font>
    </dxf>
    <dxf>
      <font>
        <color theme="8" tint="0.79998168889431442"/>
      </font>
    </dxf>
  </dxfs>
  <tableStyles count="0" defaultTableStyle="TableStyleMedium9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97</xdr:row>
          <xdr:rowOff>76200</xdr:rowOff>
        </xdr:from>
        <xdr:to>
          <xdr:col>13</xdr:col>
          <xdr:colOff>28575</xdr:colOff>
          <xdr:row>104</xdr:row>
          <xdr:rowOff>76200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0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76200</xdr:colOff>
          <xdr:row>102</xdr:row>
          <xdr:rowOff>0</xdr:rowOff>
        </xdr:from>
        <xdr:to>
          <xdr:col>67</xdr:col>
          <xdr:colOff>38100</xdr:colOff>
          <xdr:row>107</xdr:row>
          <xdr:rowOff>57150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0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112</xdr:row>
          <xdr:rowOff>19050</xdr:rowOff>
        </xdr:from>
        <xdr:to>
          <xdr:col>25</xdr:col>
          <xdr:colOff>66675</xdr:colOff>
          <xdr:row>114</xdr:row>
          <xdr:rowOff>57150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0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76200</xdr:colOff>
          <xdr:row>107</xdr:row>
          <xdr:rowOff>0</xdr:rowOff>
        </xdr:from>
        <xdr:to>
          <xdr:col>67</xdr:col>
          <xdr:colOff>38100</xdr:colOff>
          <xdr:row>109</xdr:row>
          <xdr:rowOff>66675</xdr:rowOff>
        </xdr:to>
        <xdr:sp macro="" textlink="">
          <xdr:nvSpPr>
            <xdr:cNvPr id="34820" name="Check Box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0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112</xdr:row>
          <xdr:rowOff>19050</xdr:rowOff>
        </xdr:from>
        <xdr:to>
          <xdr:col>6</xdr:col>
          <xdr:colOff>57150</xdr:colOff>
          <xdr:row>114</xdr:row>
          <xdr:rowOff>57150</xdr:rowOff>
        </xdr:to>
        <xdr:sp macro="" textlink="">
          <xdr:nvSpPr>
            <xdr:cNvPr id="34821" name="Check Box 5" hidden="1">
              <a:extLst>
                <a:ext uri="{63B3BB69-23CF-44E3-9099-C40C66FF867C}">
                  <a14:compatExt spid="_x0000_s34821"/>
                </a:ext>
                <a:ext uri="{FF2B5EF4-FFF2-40B4-BE49-F238E27FC236}">
                  <a16:creationId xmlns:a16="http://schemas.microsoft.com/office/drawing/2014/main" id="{00000000-0008-0000-0000-00000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47625</xdr:rowOff>
    </xdr:from>
    <xdr:to>
      <xdr:col>3</xdr:col>
      <xdr:colOff>148925</xdr:colOff>
      <xdr:row>6</xdr:row>
      <xdr:rowOff>160953</xdr:rowOff>
    </xdr:to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0505"/>
          <a:ext cx="1190960" cy="1233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9</xdr:row>
          <xdr:rowOff>0</xdr:rowOff>
        </xdr:from>
        <xdr:to>
          <xdr:col>70</xdr:col>
          <xdr:colOff>47625</xdr:colOff>
          <xdr:row>11</xdr:row>
          <xdr:rowOff>9525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2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11</xdr:row>
          <xdr:rowOff>0</xdr:rowOff>
        </xdr:from>
        <xdr:to>
          <xdr:col>70</xdr:col>
          <xdr:colOff>47625</xdr:colOff>
          <xdr:row>13</xdr:row>
          <xdr:rowOff>9525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2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3</xdr:col>
          <xdr:colOff>47625</xdr:colOff>
          <xdr:row>13</xdr:row>
          <xdr:rowOff>9525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2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9</xdr:row>
          <xdr:rowOff>0</xdr:rowOff>
        </xdr:from>
        <xdr:to>
          <xdr:col>70</xdr:col>
          <xdr:colOff>47625</xdr:colOff>
          <xdr:row>11</xdr:row>
          <xdr:rowOff>9525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3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11</xdr:row>
          <xdr:rowOff>0</xdr:rowOff>
        </xdr:from>
        <xdr:to>
          <xdr:col>70</xdr:col>
          <xdr:colOff>47625</xdr:colOff>
          <xdr:row>13</xdr:row>
          <xdr:rowOff>9525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3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3</xdr:col>
          <xdr:colOff>47625</xdr:colOff>
          <xdr:row>13</xdr:row>
          <xdr:rowOff>9525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3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9</xdr:row>
          <xdr:rowOff>0</xdr:rowOff>
        </xdr:from>
        <xdr:to>
          <xdr:col>70</xdr:col>
          <xdr:colOff>47625</xdr:colOff>
          <xdr:row>11</xdr:row>
          <xdr:rowOff>9525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4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57150</xdr:colOff>
          <xdr:row>11</xdr:row>
          <xdr:rowOff>0</xdr:rowOff>
        </xdr:from>
        <xdr:to>
          <xdr:col>70</xdr:col>
          <xdr:colOff>47625</xdr:colOff>
          <xdr:row>13</xdr:row>
          <xdr:rowOff>9525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4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11</xdr:row>
          <xdr:rowOff>0</xdr:rowOff>
        </xdr:from>
        <xdr:to>
          <xdr:col>8</xdr:col>
          <xdr:colOff>304800</xdr:colOff>
          <xdr:row>13</xdr:row>
          <xdr:rowOff>9525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5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1</xdr:col>
          <xdr:colOff>57150</xdr:colOff>
          <xdr:row>13</xdr:row>
          <xdr:rowOff>9525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5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1</xdr:col>
          <xdr:colOff>57150</xdr:colOff>
          <xdr:row>13</xdr:row>
          <xdr:rowOff>9525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6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11</xdr:row>
          <xdr:rowOff>0</xdr:rowOff>
        </xdr:from>
        <xdr:to>
          <xdr:col>8</xdr:col>
          <xdr:colOff>304800</xdr:colOff>
          <xdr:row>13</xdr:row>
          <xdr:rowOff>9525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6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1</xdr:col>
          <xdr:colOff>57150</xdr:colOff>
          <xdr:row>13</xdr:row>
          <xdr:rowOff>9525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6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11</xdr:row>
          <xdr:rowOff>0</xdr:rowOff>
        </xdr:from>
        <xdr:to>
          <xdr:col>8</xdr:col>
          <xdr:colOff>304800</xdr:colOff>
          <xdr:row>13</xdr:row>
          <xdr:rowOff>9525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06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8</xdr:row>
          <xdr:rowOff>66675</xdr:rowOff>
        </xdr:from>
        <xdr:to>
          <xdr:col>8</xdr:col>
          <xdr:colOff>304800</xdr:colOff>
          <xdr:row>10</xdr:row>
          <xdr:rowOff>76200</xdr:rowOff>
        </xdr:to>
        <xdr:sp macro="" textlink=""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6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riginal%20Assessment%20-%20Local%20Schedules\2018%20DRAFT%20Aggregate-Statement-of-Taxable-Property-Local-Schedule-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GINAL%20ASSESSMENT/2020%20Original%20Assessment/2020%20Aggregate%20Statement%20of%20Taxable%20Property/2020%20Local%20Schedu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RIGINAL%20ASSESSMENT/2022%20Original%20Assessment/2022%20Blank%20Forms%20Shedules%20and%20Instructions/2022%20Schedule%2014%20Page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chedule 14 Page 1"/>
      <sheetName val="Schedule 15-Real Operating"/>
      <sheetName val="Schedule 16-Registered Vehicles"/>
      <sheetName val="Personal Property"/>
      <sheetName val="Real CWIP"/>
      <sheetName val="Schedule 15-Real Non-Operating"/>
      <sheetName val="County Names"/>
      <sheetName val="Blank"/>
      <sheetName val="Company Names"/>
      <sheetName val="Sheet3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Select County Name on Schedule 14 Page 1</v>
          </cell>
          <cell r="B1" t="str">
            <v>N/A</v>
          </cell>
        </row>
        <row r="2">
          <cell r="A2" t="str">
            <v>Adair</v>
          </cell>
          <cell r="B2">
            <v>1</v>
          </cell>
        </row>
        <row r="3">
          <cell r="A3" t="str">
            <v>Andrew</v>
          </cell>
          <cell r="B3">
            <v>2</v>
          </cell>
        </row>
        <row r="4">
          <cell r="A4" t="str">
            <v>Atchison</v>
          </cell>
          <cell r="B4">
            <v>3</v>
          </cell>
        </row>
        <row r="5">
          <cell r="A5" t="str">
            <v>Audrain</v>
          </cell>
          <cell r="B5">
            <v>4</v>
          </cell>
        </row>
        <row r="6">
          <cell r="A6" t="str">
            <v>Barry</v>
          </cell>
          <cell r="B6">
            <v>5</v>
          </cell>
        </row>
        <row r="7">
          <cell r="A7" t="str">
            <v>Barton</v>
          </cell>
          <cell r="B7">
            <v>6</v>
          </cell>
        </row>
        <row r="8">
          <cell r="A8" t="str">
            <v>Bates</v>
          </cell>
          <cell r="B8">
            <v>7</v>
          </cell>
        </row>
        <row r="9">
          <cell r="A9" t="str">
            <v>Benton</v>
          </cell>
          <cell r="B9">
            <v>8</v>
          </cell>
        </row>
        <row r="10">
          <cell r="A10" t="str">
            <v>Bollinger</v>
          </cell>
          <cell r="B10">
            <v>9</v>
          </cell>
        </row>
        <row r="11">
          <cell r="A11" t="str">
            <v>Boone</v>
          </cell>
          <cell r="B11">
            <v>10</v>
          </cell>
        </row>
        <row r="12">
          <cell r="A12" t="str">
            <v>Buchanan</v>
          </cell>
          <cell r="B12">
            <v>11</v>
          </cell>
        </row>
        <row r="13">
          <cell r="A13" t="str">
            <v>Butler</v>
          </cell>
          <cell r="B13">
            <v>12</v>
          </cell>
        </row>
        <row r="14">
          <cell r="A14" t="str">
            <v>Caldwell</v>
          </cell>
          <cell r="B14">
            <v>13</v>
          </cell>
        </row>
        <row r="15">
          <cell r="A15" t="str">
            <v>Callaway</v>
          </cell>
          <cell r="B15">
            <v>14</v>
          </cell>
        </row>
        <row r="16">
          <cell r="A16" t="str">
            <v>Camden</v>
          </cell>
          <cell r="B16">
            <v>15</v>
          </cell>
        </row>
        <row r="17">
          <cell r="A17" t="str">
            <v>Cape Girardeau</v>
          </cell>
          <cell r="B17">
            <v>16</v>
          </cell>
        </row>
        <row r="18">
          <cell r="A18" t="str">
            <v>Carroll</v>
          </cell>
          <cell r="B18">
            <v>17</v>
          </cell>
        </row>
        <row r="19">
          <cell r="A19" t="str">
            <v>Carter</v>
          </cell>
          <cell r="B19">
            <v>18</v>
          </cell>
        </row>
        <row r="20">
          <cell r="A20" t="str">
            <v>Cass</v>
          </cell>
          <cell r="B20">
            <v>19</v>
          </cell>
        </row>
        <row r="21">
          <cell r="A21" t="str">
            <v>Cedar</v>
          </cell>
          <cell r="B21">
            <v>20</v>
          </cell>
        </row>
        <row r="22">
          <cell r="A22" t="str">
            <v>Chariton</v>
          </cell>
          <cell r="B22">
            <v>21</v>
          </cell>
        </row>
        <row r="23">
          <cell r="A23" t="str">
            <v>Christian</v>
          </cell>
          <cell r="B23">
            <v>22</v>
          </cell>
        </row>
        <row r="24">
          <cell r="A24" t="str">
            <v>Clark</v>
          </cell>
          <cell r="B24">
            <v>23</v>
          </cell>
        </row>
        <row r="25">
          <cell r="A25" t="str">
            <v>Clay</v>
          </cell>
          <cell r="B25">
            <v>24</v>
          </cell>
        </row>
        <row r="26">
          <cell r="A26" t="str">
            <v>Clinton</v>
          </cell>
          <cell r="B26">
            <v>25</v>
          </cell>
        </row>
        <row r="27">
          <cell r="A27" t="str">
            <v>Cole</v>
          </cell>
          <cell r="B27">
            <v>26</v>
          </cell>
        </row>
        <row r="28">
          <cell r="A28" t="str">
            <v>Cooper</v>
          </cell>
          <cell r="B28">
            <v>27</v>
          </cell>
        </row>
        <row r="29">
          <cell r="A29" t="str">
            <v>Crawford</v>
          </cell>
          <cell r="B29">
            <v>28</v>
          </cell>
        </row>
        <row r="30">
          <cell r="A30" t="str">
            <v>Dade</v>
          </cell>
          <cell r="B30">
            <v>29</v>
          </cell>
        </row>
        <row r="31">
          <cell r="A31" t="str">
            <v>Dallas</v>
          </cell>
          <cell r="B31">
            <v>30</v>
          </cell>
        </row>
        <row r="32">
          <cell r="A32" t="str">
            <v>Daviess</v>
          </cell>
          <cell r="B32">
            <v>31</v>
          </cell>
        </row>
        <row r="33">
          <cell r="A33" t="str">
            <v>Dekalb</v>
          </cell>
          <cell r="B33">
            <v>32</v>
          </cell>
        </row>
        <row r="34">
          <cell r="A34" t="str">
            <v>Dent</v>
          </cell>
          <cell r="B34">
            <v>33</v>
          </cell>
        </row>
        <row r="35">
          <cell r="A35" t="str">
            <v>Douglas</v>
          </cell>
          <cell r="B35">
            <v>34</v>
          </cell>
        </row>
        <row r="36">
          <cell r="A36" t="str">
            <v>Dunklin</v>
          </cell>
          <cell r="B36">
            <v>35</v>
          </cell>
        </row>
        <row r="37">
          <cell r="A37" t="str">
            <v>Franklin</v>
          </cell>
          <cell r="B37">
            <v>36</v>
          </cell>
        </row>
        <row r="38">
          <cell r="A38" t="str">
            <v>Gasconade</v>
          </cell>
          <cell r="B38">
            <v>37</v>
          </cell>
        </row>
        <row r="39">
          <cell r="A39" t="str">
            <v>Gentry</v>
          </cell>
          <cell r="B39">
            <v>38</v>
          </cell>
        </row>
        <row r="40">
          <cell r="A40" t="str">
            <v>Greene</v>
          </cell>
          <cell r="B40">
            <v>39</v>
          </cell>
        </row>
        <row r="41">
          <cell r="A41" t="str">
            <v>Grundy</v>
          </cell>
          <cell r="B41">
            <v>40</v>
          </cell>
        </row>
        <row r="42">
          <cell r="A42" t="str">
            <v>Harrison</v>
          </cell>
          <cell r="B42">
            <v>41</v>
          </cell>
        </row>
        <row r="43">
          <cell r="A43" t="str">
            <v>Henry</v>
          </cell>
          <cell r="B43">
            <v>42</v>
          </cell>
        </row>
        <row r="44">
          <cell r="A44" t="str">
            <v>Hickory</v>
          </cell>
          <cell r="B44">
            <v>43</v>
          </cell>
        </row>
        <row r="45">
          <cell r="A45" t="str">
            <v>Holt</v>
          </cell>
          <cell r="B45">
            <v>44</v>
          </cell>
        </row>
        <row r="46">
          <cell r="A46" t="str">
            <v>Howard</v>
          </cell>
          <cell r="B46">
            <v>45</v>
          </cell>
        </row>
        <row r="47">
          <cell r="A47" t="str">
            <v>Howell</v>
          </cell>
          <cell r="B47">
            <v>46</v>
          </cell>
        </row>
        <row r="48">
          <cell r="A48" t="str">
            <v>Iron</v>
          </cell>
          <cell r="B48">
            <v>47</v>
          </cell>
        </row>
        <row r="49">
          <cell r="A49" t="str">
            <v>Jackson</v>
          </cell>
          <cell r="B49">
            <v>48</v>
          </cell>
        </row>
        <row r="50">
          <cell r="A50" t="str">
            <v>Jasper</v>
          </cell>
          <cell r="B50">
            <v>49</v>
          </cell>
        </row>
        <row r="51">
          <cell r="A51" t="str">
            <v>Jefferson</v>
          </cell>
          <cell r="B51">
            <v>50</v>
          </cell>
        </row>
        <row r="52">
          <cell r="A52" t="str">
            <v>Johnson</v>
          </cell>
          <cell r="B52">
            <v>51</v>
          </cell>
        </row>
        <row r="53">
          <cell r="A53" t="str">
            <v>Knox</v>
          </cell>
          <cell r="B53">
            <v>52</v>
          </cell>
        </row>
        <row r="54">
          <cell r="A54" t="str">
            <v>Laclede</v>
          </cell>
          <cell r="B54">
            <v>53</v>
          </cell>
        </row>
        <row r="55">
          <cell r="A55" t="str">
            <v>Lafayette</v>
          </cell>
          <cell r="B55">
            <v>54</v>
          </cell>
        </row>
        <row r="56">
          <cell r="A56" t="str">
            <v>Lawrence</v>
          </cell>
          <cell r="B56">
            <v>55</v>
          </cell>
        </row>
        <row r="57">
          <cell r="A57" t="str">
            <v>Lewis</v>
          </cell>
          <cell r="B57">
            <v>56</v>
          </cell>
        </row>
        <row r="58">
          <cell r="A58" t="str">
            <v>Lincoln</v>
          </cell>
          <cell r="B58">
            <v>57</v>
          </cell>
        </row>
        <row r="59">
          <cell r="A59" t="str">
            <v>Linn</v>
          </cell>
          <cell r="B59">
            <v>58</v>
          </cell>
        </row>
        <row r="60">
          <cell r="A60" t="str">
            <v>Livingston</v>
          </cell>
          <cell r="B60">
            <v>59</v>
          </cell>
        </row>
        <row r="61">
          <cell r="A61" t="str">
            <v>McDonald</v>
          </cell>
          <cell r="B61">
            <v>60</v>
          </cell>
        </row>
        <row r="62">
          <cell r="A62" t="str">
            <v>Macon</v>
          </cell>
          <cell r="B62">
            <v>61</v>
          </cell>
        </row>
        <row r="63">
          <cell r="A63" t="str">
            <v>Madison</v>
          </cell>
          <cell r="B63">
            <v>62</v>
          </cell>
        </row>
        <row r="64">
          <cell r="A64" t="str">
            <v>Maries</v>
          </cell>
          <cell r="B64">
            <v>63</v>
          </cell>
        </row>
        <row r="65">
          <cell r="A65" t="str">
            <v>Marion</v>
          </cell>
          <cell r="B65">
            <v>64</v>
          </cell>
        </row>
        <row r="66">
          <cell r="A66" t="str">
            <v>Mercer</v>
          </cell>
          <cell r="B66">
            <v>65</v>
          </cell>
        </row>
        <row r="67">
          <cell r="A67" t="str">
            <v>Miller</v>
          </cell>
          <cell r="B67">
            <v>66</v>
          </cell>
        </row>
        <row r="68">
          <cell r="A68" t="str">
            <v>Mississippi</v>
          </cell>
          <cell r="B68">
            <v>67</v>
          </cell>
        </row>
        <row r="69">
          <cell r="A69" t="str">
            <v>Moniteau</v>
          </cell>
          <cell r="B69">
            <v>68</v>
          </cell>
        </row>
        <row r="70">
          <cell r="A70" t="str">
            <v>Monroe</v>
          </cell>
          <cell r="B70">
            <v>69</v>
          </cell>
        </row>
        <row r="71">
          <cell r="A71" t="str">
            <v>Montgomery</v>
          </cell>
          <cell r="B71">
            <v>70</v>
          </cell>
        </row>
        <row r="72">
          <cell r="A72" t="str">
            <v>Morgan</v>
          </cell>
          <cell r="B72">
            <v>71</v>
          </cell>
        </row>
        <row r="73">
          <cell r="A73" t="str">
            <v>New Madrid</v>
          </cell>
          <cell r="B73">
            <v>72</v>
          </cell>
        </row>
        <row r="74">
          <cell r="A74" t="str">
            <v>Newton</v>
          </cell>
          <cell r="B74">
            <v>73</v>
          </cell>
        </row>
        <row r="75">
          <cell r="A75" t="str">
            <v>Nodaway</v>
          </cell>
          <cell r="B75">
            <v>74</v>
          </cell>
        </row>
        <row r="76">
          <cell r="A76" t="str">
            <v>Oregon</v>
          </cell>
          <cell r="B76">
            <v>75</v>
          </cell>
        </row>
        <row r="77">
          <cell r="A77" t="str">
            <v>Osage</v>
          </cell>
          <cell r="B77">
            <v>76</v>
          </cell>
        </row>
        <row r="78">
          <cell r="A78" t="str">
            <v>Ozark</v>
          </cell>
          <cell r="B78">
            <v>77</v>
          </cell>
        </row>
        <row r="79">
          <cell r="A79" t="str">
            <v>Pemiscot</v>
          </cell>
          <cell r="B79">
            <v>78</v>
          </cell>
        </row>
        <row r="80">
          <cell r="A80" t="str">
            <v>Perry</v>
          </cell>
          <cell r="B80">
            <v>79</v>
          </cell>
        </row>
        <row r="81">
          <cell r="A81" t="str">
            <v>Pettis</v>
          </cell>
          <cell r="B81">
            <v>80</v>
          </cell>
        </row>
        <row r="82">
          <cell r="A82" t="str">
            <v>Phelps</v>
          </cell>
          <cell r="B82">
            <v>81</v>
          </cell>
        </row>
        <row r="83">
          <cell r="A83" t="str">
            <v>Pike</v>
          </cell>
          <cell r="B83">
            <v>82</v>
          </cell>
        </row>
        <row r="84">
          <cell r="A84" t="str">
            <v>Platte</v>
          </cell>
          <cell r="B84">
            <v>83</v>
          </cell>
        </row>
        <row r="85">
          <cell r="A85" t="str">
            <v>Polk</v>
          </cell>
          <cell r="B85">
            <v>84</v>
          </cell>
        </row>
        <row r="86">
          <cell r="A86" t="str">
            <v>Pulaski</v>
          </cell>
          <cell r="B86">
            <v>85</v>
          </cell>
        </row>
        <row r="87">
          <cell r="A87" t="str">
            <v>Putnam</v>
          </cell>
          <cell r="B87">
            <v>86</v>
          </cell>
        </row>
        <row r="88">
          <cell r="A88" t="str">
            <v>Ralls</v>
          </cell>
          <cell r="B88">
            <v>87</v>
          </cell>
        </row>
        <row r="89">
          <cell r="A89" t="str">
            <v>Randolph</v>
          </cell>
          <cell r="B89">
            <v>88</v>
          </cell>
        </row>
        <row r="90">
          <cell r="A90" t="str">
            <v>Ray</v>
          </cell>
          <cell r="B90">
            <v>89</v>
          </cell>
        </row>
        <row r="91">
          <cell r="A91" t="str">
            <v>Reynolds</v>
          </cell>
          <cell r="B91">
            <v>90</v>
          </cell>
        </row>
        <row r="92">
          <cell r="A92" t="str">
            <v>Ripley</v>
          </cell>
          <cell r="B92">
            <v>91</v>
          </cell>
        </row>
        <row r="93">
          <cell r="A93" t="str">
            <v>St. Charles</v>
          </cell>
          <cell r="B93">
            <v>92</v>
          </cell>
        </row>
        <row r="94">
          <cell r="A94" t="str">
            <v>St. Clair</v>
          </cell>
          <cell r="B94">
            <v>93</v>
          </cell>
        </row>
        <row r="95">
          <cell r="A95" t="str">
            <v>St. Francois</v>
          </cell>
          <cell r="B95">
            <v>94</v>
          </cell>
        </row>
        <row r="96">
          <cell r="A96" t="str">
            <v>Ste. Genevieve</v>
          </cell>
          <cell r="B96">
            <v>95</v>
          </cell>
        </row>
        <row r="97">
          <cell r="A97" t="str">
            <v>St. Louis</v>
          </cell>
          <cell r="B97">
            <v>96</v>
          </cell>
        </row>
        <row r="98">
          <cell r="A98" t="str">
            <v>Saline</v>
          </cell>
          <cell r="B98">
            <v>97</v>
          </cell>
        </row>
        <row r="99">
          <cell r="A99" t="str">
            <v>Schuyler</v>
          </cell>
          <cell r="B99">
            <v>98</v>
          </cell>
        </row>
        <row r="100">
          <cell r="A100" t="str">
            <v>Scotland</v>
          </cell>
          <cell r="B100">
            <v>99</v>
          </cell>
        </row>
        <row r="101">
          <cell r="A101" t="str">
            <v>Scott</v>
          </cell>
          <cell r="B101">
            <v>100</v>
          </cell>
        </row>
        <row r="102">
          <cell r="A102" t="str">
            <v>Shannon</v>
          </cell>
          <cell r="B102">
            <v>101</v>
          </cell>
        </row>
        <row r="103">
          <cell r="A103" t="str">
            <v>Shelby</v>
          </cell>
          <cell r="B103">
            <v>102</v>
          </cell>
        </row>
        <row r="104">
          <cell r="A104" t="str">
            <v>Stoddard</v>
          </cell>
          <cell r="B104">
            <v>103</v>
          </cell>
        </row>
        <row r="105">
          <cell r="A105" t="str">
            <v>Stone</v>
          </cell>
          <cell r="B105">
            <v>104</v>
          </cell>
        </row>
        <row r="106">
          <cell r="A106" t="str">
            <v>Sullivan</v>
          </cell>
          <cell r="B106">
            <v>105</v>
          </cell>
        </row>
        <row r="107">
          <cell r="A107" t="str">
            <v>Taney</v>
          </cell>
          <cell r="B107">
            <v>106</v>
          </cell>
        </row>
        <row r="108">
          <cell r="A108" t="str">
            <v>Texas</v>
          </cell>
          <cell r="B108">
            <v>107</v>
          </cell>
        </row>
        <row r="109">
          <cell r="A109" t="str">
            <v>Vernon</v>
          </cell>
          <cell r="B109">
            <v>108</v>
          </cell>
        </row>
        <row r="110">
          <cell r="A110" t="str">
            <v>Warren</v>
          </cell>
          <cell r="B110">
            <v>109</v>
          </cell>
        </row>
        <row r="111">
          <cell r="A111" t="str">
            <v>Washington</v>
          </cell>
          <cell r="B111">
            <v>110</v>
          </cell>
        </row>
        <row r="112">
          <cell r="A112" t="str">
            <v>Wayne</v>
          </cell>
          <cell r="B112">
            <v>111</v>
          </cell>
        </row>
        <row r="113">
          <cell r="A113" t="str">
            <v>Webster</v>
          </cell>
          <cell r="B113">
            <v>112</v>
          </cell>
        </row>
        <row r="114">
          <cell r="A114" t="str">
            <v>Worth</v>
          </cell>
          <cell r="B114">
            <v>113</v>
          </cell>
        </row>
        <row r="115">
          <cell r="A115" t="str">
            <v>Wright</v>
          </cell>
          <cell r="B115">
            <v>114</v>
          </cell>
        </row>
        <row r="116">
          <cell r="A116" t="str">
            <v>St. Louis City</v>
          </cell>
          <cell r="B116">
            <v>115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4 Page 1"/>
      <sheetName val="Schedule 15 Operating"/>
      <sheetName val="CWIP REAL "/>
      <sheetName val="Schedule 16 MO DOR Registration"/>
      <sheetName val="TANGIBLE PERSONAL Property "/>
      <sheetName val="Schedule 15 Nonoperating"/>
      <sheetName val="STC_OA_COMPANY_NAME"/>
      <sheetName val="STC_OA_COUNTY_NA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/>
        </row>
        <row r="2">
          <cell r="A2" t="str">
            <v>NEW COMPANY-ELECTRIC</v>
          </cell>
        </row>
        <row r="3">
          <cell r="A3" t="str">
            <v>NEW COMPANY-FLUID PIPELINE</v>
          </cell>
        </row>
        <row r="4">
          <cell r="A4" t="str">
            <v>NEW COMPANY-NATURAL GAS PIPELINE</v>
          </cell>
        </row>
        <row r="5">
          <cell r="A5" t="str">
            <v>NEW COMPANY-RAILROAD</v>
          </cell>
        </row>
        <row r="6">
          <cell r="A6" t="str">
            <v>NEW COMPANY-TELECOMMUNICATIONS (FIBER)</v>
          </cell>
        </row>
        <row r="7">
          <cell r="A7" t="str">
            <v>NEW COMPANY-TELECOMMUNICATIONS (ILEC)</v>
          </cell>
        </row>
        <row r="8">
          <cell r="A8" t="str">
            <v>NEW COMPANY-CABLE TELEPHONY</v>
          </cell>
        </row>
        <row r="9">
          <cell r="A9" t="str">
            <v>Affton Terminal Services Railroad, LLC</v>
          </cell>
        </row>
        <row r="10">
          <cell r="A10" t="str">
            <v>Air Link Rural Broadband, LLC</v>
          </cell>
        </row>
        <row r="11">
          <cell r="A11" t="str">
            <v>Alma Communications Company</v>
          </cell>
        </row>
        <row r="12">
          <cell r="A12" t="str">
            <v>Ameren Transmission Company of Illinois</v>
          </cell>
        </row>
        <row r="13">
          <cell r="A13" t="str">
            <v>ANR Pipeline Company</v>
          </cell>
        </row>
        <row r="14">
          <cell r="A14" t="str">
            <v>Arkansas and Missouri Railroad Company</v>
          </cell>
        </row>
        <row r="15">
          <cell r="A15" t="str">
            <v>AT&amp;T Communications</v>
          </cell>
        </row>
        <row r="16">
          <cell r="A16" t="str">
            <v>Barry Technology Services, LLC</v>
          </cell>
        </row>
        <row r="17">
          <cell r="A17" t="str">
            <v>Bluebird Media Network, LLC</v>
          </cell>
        </row>
        <row r="18">
          <cell r="A18" t="str">
            <v>BNSF Railway Company</v>
          </cell>
        </row>
        <row r="19">
          <cell r="A19" t="str">
            <v>BP Pipelines (North America), Inc</v>
          </cell>
        </row>
        <row r="20">
          <cell r="A20" t="str">
            <v>BPS Telephone Company</v>
          </cell>
        </row>
        <row r="21">
          <cell r="A21" t="str">
            <v>Buckeye Pipe Line Transportation, LLC</v>
          </cell>
        </row>
        <row r="22">
          <cell r="A22" t="str">
            <v>Callabyte Technology, LLC</v>
          </cell>
        </row>
        <row r="23">
          <cell r="A23" t="str">
            <v>CCPS Transportation, LLC</v>
          </cell>
        </row>
        <row r="24">
          <cell r="A24" t="str">
            <v>Central Midland Railway Company</v>
          </cell>
        </row>
        <row r="25">
          <cell r="A25" t="str">
            <v>CenturyLink Communications, LLC</v>
          </cell>
        </row>
        <row r="26">
          <cell r="A26" t="str">
            <v>CenturyTel of Missouri</v>
          </cell>
        </row>
        <row r="27">
          <cell r="A27" t="str">
            <v>CenturyTel of Northwest Arkansas, LLC</v>
          </cell>
        </row>
        <row r="28">
          <cell r="A28" t="str">
            <v>Chariton Valley Communications Corporation</v>
          </cell>
        </row>
        <row r="29">
          <cell r="A29" t="str">
            <v>Chariton Valley Telephone Corporation</v>
          </cell>
        </row>
        <row r="30">
          <cell r="A30" t="str">
            <v>Choctaw Telephone Company</v>
          </cell>
        </row>
        <row r="31">
          <cell r="A31" t="str">
            <v>Citizens Telephone Company</v>
          </cell>
        </row>
        <row r="32">
          <cell r="A32" t="str">
            <v>Clearwave Communications</v>
          </cell>
        </row>
        <row r="33">
          <cell r="A33" t="str">
            <v>Co-Mo Comm, Inc</v>
          </cell>
        </row>
        <row r="34">
          <cell r="A34" t="str">
            <v>Consolidated Communications</v>
          </cell>
        </row>
        <row r="35">
          <cell r="A35" t="str">
            <v>Craw Kan Telephone Cooperative, Inc</v>
          </cell>
        </row>
        <row r="36">
          <cell r="A36" t="str">
            <v>Dakota, Minnesota &amp; Eastern Railroad Corporation</v>
          </cell>
        </row>
        <row r="37">
          <cell r="A37" t="str">
            <v>Ellington Telephone Company</v>
          </cell>
        </row>
        <row r="38">
          <cell r="A38" t="str">
            <v>Embarq Missouri, Inc</v>
          </cell>
        </row>
        <row r="39">
          <cell r="A39" t="str">
            <v>Empire District Electric Company, The</v>
          </cell>
        </row>
        <row r="40">
          <cell r="A40" t="str">
            <v>Empire District Industries, Inc</v>
          </cell>
        </row>
        <row r="41">
          <cell r="A41" t="str">
            <v>Enable Gas Transmission, LLC</v>
          </cell>
        </row>
        <row r="42">
          <cell r="A42" t="str">
            <v>Enable Mississippi River Transmission, LLC</v>
          </cell>
        </row>
        <row r="43">
          <cell r="A43" t="str">
            <v>Enbridge Pipelines (FSP), LLC</v>
          </cell>
        </row>
        <row r="44">
          <cell r="A44" t="str">
            <v>Entergy Arkansas, LLC</v>
          </cell>
        </row>
        <row r="45">
          <cell r="A45" t="str">
            <v>Enterprise TE Products Pipeline Company, LLC</v>
          </cell>
        </row>
        <row r="46">
          <cell r="A46" t="str">
            <v>Evergy Missouri Metro</v>
          </cell>
        </row>
        <row r="47">
          <cell r="A47" t="str">
            <v>Evergy Missouri West</v>
          </cell>
        </row>
        <row r="48">
          <cell r="A48" t="str">
            <v>Everstream Solutions, LLC</v>
          </cell>
        </row>
        <row r="49">
          <cell r="A49" t="str">
            <v>Explorer Pipeline Company</v>
          </cell>
        </row>
        <row r="50">
          <cell r="A50" t="str">
            <v>Farber Telephone Company</v>
          </cell>
        </row>
        <row r="51">
          <cell r="A51" t="str">
            <v>Fiber Communications of Columbus, LLC</v>
          </cell>
        </row>
        <row r="52">
          <cell r="A52" t="str">
            <v>Fiber Four</v>
          </cell>
        </row>
        <row r="53">
          <cell r="A53" t="str">
            <v>Fiber Platform, LLC</v>
          </cell>
        </row>
        <row r="54">
          <cell r="A54" t="str">
            <v>Fidelity Cablevision, LLC</v>
          </cell>
        </row>
        <row r="55">
          <cell r="A55" t="str">
            <v>Fidelity Telephone Company</v>
          </cell>
        </row>
        <row r="56">
          <cell r="A56" t="str">
            <v>First Fiber Corporation</v>
          </cell>
        </row>
        <row r="57">
          <cell r="A57" t="str">
            <v>Foster Townsend Rail Logistics, LLC</v>
          </cell>
        </row>
        <row r="58">
          <cell r="A58" t="str">
            <v>Gateway Fiber, LLC</v>
          </cell>
        </row>
        <row r="59">
          <cell r="A59" t="str">
            <v>Goodman Telephone Company</v>
          </cell>
        </row>
        <row r="60">
          <cell r="A60" t="str">
            <v>GoSEMO, LLC</v>
          </cell>
        </row>
        <row r="61">
          <cell r="A61" t="str">
            <v>Granby Telephone Company</v>
          </cell>
        </row>
        <row r="62">
          <cell r="A62" t="str">
            <v>Grand River Mutual Telephone Corporation</v>
          </cell>
        </row>
        <row r="63">
          <cell r="A63" t="str">
            <v>Green Hills Telecommunications Services</v>
          </cell>
        </row>
        <row r="64">
          <cell r="A64" t="str">
            <v>Green Hills Telephone Corporation</v>
          </cell>
        </row>
        <row r="65">
          <cell r="A65" t="str">
            <v>GridLiance High Plains, LLC</v>
          </cell>
        </row>
        <row r="66">
          <cell r="A66" t="str">
            <v>Holway Telephone Company</v>
          </cell>
        </row>
        <row r="67">
          <cell r="A67" t="str">
            <v>Iamo Telephone Company</v>
          </cell>
        </row>
        <row r="68">
          <cell r="A68" t="str">
            <v>ITC Midwest, LLC</v>
          </cell>
        </row>
        <row r="69">
          <cell r="A69" t="str">
            <v>Kansas City Southern Railway Company</v>
          </cell>
        </row>
        <row r="70">
          <cell r="A70" t="str">
            <v>Kansas City Terminal Railway Company</v>
          </cell>
        </row>
        <row r="71">
          <cell r="A71" t="str">
            <v>Kaw River Railroad, LLC</v>
          </cell>
        </row>
        <row r="72">
          <cell r="A72" t="str">
            <v>Kingdom Telecommunications, Inc</v>
          </cell>
        </row>
        <row r="73">
          <cell r="A73" t="str">
            <v>Kingdom Telephone Company</v>
          </cell>
        </row>
        <row r="74">
          <cell r="A74" t="str">
            <v>KLM Telephone Company</v>
          </cell>
        </row>
        <row r="75">
          <cell r="A75" t="str">
            <v>KPC Pipeline, LLC</v>
          </cell>
        </row>
        <row r="76">
          <cell r="A76" t="str">
            <v>KPL Northern States, LLC</v>
          </cell>
        </row>
        <row r="77">
          <cell r="A77" t="str">
            <v>K-Powernet, LLC</v>
          </cell>
        </row>
        <row r="78">
          <cell r="A78" t="str">
            <v>Lathrop Telephone Company</v>
          </cell>
        </row>
        <row r="79">
          <cell r="A79" t="str">
            <v>Le-Ru Telephone Company</v>
          </cell>
        </row>
        <row r="80">
          <cell r="A80" t="str">
            <v>Magellan Pipeline Company, LP</v>
          </cell>
        </row>
        <row r="81">
          <cell r="A81" t="str">
            <v>Manufacturers Railway Company, Inc</v>
          </cell>
        </row>
        <row r="82">
          <cell r="A82" t="str">
            <v>Mark Twain Communications Company</v>
          </cell>
        </row>
        <row r="83">
          <cell r="A83" t="str">
            <v>Mark Twain Long Distance, Inc</v>
          </cell>
        </row>
        <row r="84">
          <cell r="A84" t="str">
            <v>Mark Twain Rural Telephone Company</v>
          </cell>
        </row>
        <row r="85">
          <cell r="A85" t="str">
            <v>McDonald County Telephone Company</v>
          </cell>
        </row>
        <row r="86">
          <cell r="A86" t="str">
            <v>MCI Communications Services, Inc</v>
          </cell>
        </row>
        <row r="87">
          <cell r="A87" t="str">
            <v>MCI Metro Access Transmission</v>
          </cell>
        </row>
        <row r="88">
          <cell r="A88" t="str">
            <v>McLeodUSA Telecommunications Services</v>
          </cell>
        </row>
        <row r="89">
          <cell r="A89" t="str">
            <v>Mid American Energy Company</v>
          </cell>
        </row>
        <row r="90">
          <cell r="A90" t="str">
            <v>Mid-America Pipeline Company, LLC</v>
          </cell>
        </row>
        <row r="91">
          <cell r="A91" t="str">
            <v>Mid-States Services, LLC</v>
          </cell>
        </row>
        <row r="92">
          <cell r="A92" t="str">
            <v>Miller Telephone Company</v>
          </cell>
        </row>
        <row r="93">
          <cell r="A93" t="str">
            <v>Missouri &amp; Northern Arkansas Railroad</v>
          </cell>
        </row>
        <row r="94">
          <cell r="A94" t="str">
            <v>Missouri Central Railroad Company</v>
          </cell>
        </row>
        <row r="95">
          <cell r="A95" t="str">
            <v>Missouri Network Alliance, LLC</v>
          </cell>
        </row>
        <row r="96">
          <cell r="A96" t="str">
            <v>Missouri Telecom, Inc</v>
          </cell>
        </row>
        <row r="97">
          <cell r="A97" t="str">
            <v>MoGas Pipeline, LLC</v>
          </cell>
        </row>
        <row r="98">
          <cell r="A98" t="str">
            <v>Mo-Kan Dial Company, Inc</v>
          </cell>
        </row>
        <row r="99">
          <cell r="A99" t="str">
            <v>MPLX Ozark Pipe Line, LLC</v>
          </cell>
        </row>
        <row r="100">
          <cell r="A100" t="str">
            <v>NATCO Technologies, Inc</v>
          </cell>
        </row>
        <row r="101">
          <cell r="A101" t="str">
            <v>Natural Gas Pipeline Company of America, LLC</v>
          </cell>
        </row>
        <row r="102">
          <cell r="A102" t="str">
            <v>New Florence Telephone Company</v>
          </cell>
        </row>
        <row r="103">
          <cell r="A103" t="str">
            <v>New London Telephone Company</v>
          </cell>
        </row>
        <row r="104">
          <cell r="A104" t="str">
            <v>Norfolk Southern Combined Railway</v>
          </cell>
        </row>
        <row r="105">
          <cell r="A105" t="str">
            <v>Northeast Missouri Rural Telephone</v>
          </cell>
        </row>
        <row r="106">
          <cell r="A106" t="str">
            <v>NuStar Pipeline Operating Partnership, LP</v>
          </cell>
        </row>
        <row r="107">
          <cell r="A107" t="str">
            <v>Oneok North System, LLC</v>
          </cell>
        </row>
        <row r="108">
          <cell r="A108" t="str">
            <v>Orchard Farm Telephone Company</v>
          </cell>
        </row>
        <row r="109">
          <cell r="A109" t="str">
            <v>Oregon Farmer Mutual Telephone</v>
          </cell>
        </row>
        <row r="110">
          <cell r="A110" t="str">
            <v>Otelco Mid-Missouri, LLC</v>
          </cell>
        </row>
        <row r="111">
          <cell r="A111" t="str">
            <v>Ozark Gas Transmission, LLC</v>
          </cell>
        </row>
        <row r="112">
          <cell r="A112" t="str">
            <v>Ozark Telephone Company</v>
          </cell>
        </row>
        <row r="113">
          <cell r="A113" t="str">
            <v>Ozark Valley Railroad, Inc</v>
          </cell>
        </row>
        <row r="114">
          <cell r="A114" t="str">
            <v>OzarksGo, LLC</v>
          </cell>
        </row>
        <row r="115">
          <cell r="A115" t="str">
            <v>Panhandle Eastern Pipe Line Company, LP</v>
          </cell>
        </row>
        <row r="116">
          <cell r="A116" t="str">
            <v>PDFiber, LLC</v>
          </cell>
        </row>
        <row r="117">
          <cell r="A117" t="str">
            <v>Peace Valley Telephone Company, Inc</v>
          </cell>
        </row>
        <row r="118">
          <cell r="A118" t="str">
            <v>Permian Express Partners, LLC</v>
          </cell>
        </row>
        <row r="119">
          <cell r="A119" t="str">
            <v>Phillips 66 Carrier, LLC</v>
          </cell>
        </row>
        <row r="120">
          <cell r="A120" t="str">
            <v>Phillips 66 Pipeline, LLC</v>
          </cell>
        </row>
        <row r="121">
          <cell r="A121" t="str">
            <v>Platte Pipe Line Company, LLC</v>
          </cell>
        </row>
        <row r="122">
          <cell r="A122" t="str">
            <v>Razorback, LLC</v>
          </cell>
        </row>
        <row r="123">
          <cell r="A123" t="str">
            <v>Rock Port Telephone Company</v>
          </cell>
        </row>
        <row r="124">
          <cell r="A124" t="str">
            <v>Rockies Express Pipeline, LLC</v>
          </cell>
        </row>
        <row r="125">
          <cell r="A125" t="str">
            <v>Seneca Telephone Company</v>
          </cell>
        </row>
        <row r="126">
          <cell r="A126" t="str">
            <v>Sho-Me Technologies, LLC</v>
          </cell>
        </row>
        <row r="127">
          <cell r="A127" t="str">
            <v>Sinclair Pipeline Company</v>
          </cell>
        </row>
        <row r="128">
          <cell r="A128" t="str">
            <v>Socket Telecom, LLC</v>
          </cell>
        </row>
        <row r="129">
          <cell r="A129" t="str">
            <v>Southern Star Central Gas Pipeline, Inc</v>
          </cell>
        </row>
        <row r="130">
          <cell r="A130" t="str">
            <v>Southwestern Bell Telephone Co-SWBT, P &amp; L LP</v>
          </cell>
        </row>
        <row r="131">
          <cell r="A131" t="str">
            <v>Spectra Communications Group, LLC</v>
          </cell>
        </row>
        <row r="132">
          <cell r="A132" t="str">
            <v>Sprint Communications Company, LP</v>
          </cell>
        </row>
        <row r="133">
          <cell r="A133" t="str">
            <v>Steelville Telephone Exchange, Inc</v>
          </cell>
        </row>
        <row r="134">
          <cell r="A134" t="str">
            <v>Stoutland Telephone Company</v>
          </cell>
        </row>
        <row r="135">
          <cell r="A135" t="str">
            <v>Tallgrass Interstate Gas Transmission, LLC</v>
          </cell>
        </row>
        <row r="136">
          <cell r="A136" t="str">
            <v>Terminal Railroad Association of St. Louis</v>
          </cell>
        </row>
        <row r="137">
          <cell r="A137" t="str">
            <v>Texas Eastern Transmission, LP</v>
          </cell>
        </row>
        <row r="138">
          <cell r="A138" t="str">
            <v>Time Warner Cable Business, LLC</v>
          </cell>
        </row>
        <row r="139">
          <cell r="A139" t="str">
            <v>Total Highspeed, LLC</v>
          </cell>
        </row>
        <row r="140">
          <cell r="A140" t="str">
            <v>TransCanada Keystone Pipeline</v>
          </cell>
        </row>
        <row r="141">
          <cell r="A141" t="str">
            <v>Transource Missouri, LLC</v>
          </cell>
        </row>
        <row r="142">
          <cell r="A142" t="str">
            <v>Union Electric Company dba Ameren Missouri</v>
          </cell>
        </row>
        <row r="143">
          <cell r="A143" t="str">
            <v>Union Pacific Railroad Company</v>
          </cell>
        </row>
        <row r="144">
          <cell r="A144" t="str">
            <v>United Services, Inc</v>
          </cell>
        </row>
        <row r="145">
          <cell r="A145" t="str">
            <v>V&amp;S Railway, LLC</v>
          </cell>
        </row>
        <row r="146">
          <cell r="A146" t="str">
            <v>WANRack, LLC</v>
          </cell>
        </row>
        <row r="147">
          <cell r="A147" t="str">
            <v>West Belt Railway, LLC</v>
          </cell>
        </row>
        <row r="148">
          <cell r="A148" t="str">
            <v>Windstream Iowa Telecommunications Services, Inc</v>
          </cell>
        </row>
        <row r="149">
          <cell r="A149" t="str">
            <v>Windstream KDL, Inc</v>
          </cell>
        </row>
        <row r="150">
          <cell r="A150" t="str">
            <v>Windstream Missouri, Inc</v>
          </cell>
        </row>
      </sheetData>
      <sheetData sheetId="7" refreshError="1">
        <row r="2">
          <cell r="A2" t="str">
            <v>Adair</v>
          </cell>
        </row>
        <row r="3">
          <cell r="A3" t="str">
            <v>Andrew</v>
          </cell>
        </row>
        <row r="4">
          <cell r="A4" t="str">
            <v>Atchison</v>
          </cell>
        </row>
        <row r="5">
          <cell r="A5" t="str">
            <v>Audrain</v>
          </cell>
        </row>
        <row r="6">
          <cell r="A6" t="str">
            <v>Barry</v>
          </cell>
        </row>
        <row r="7">
          <cell r="A7" t="str">
            <v>Barton</v>
          </cell>
        </row>
        <row r="8">
          <cell r="A8" t="str">
            <v>Bates</v>
          </cell>
        </row>
        <row r="9">
          <cell r="A9" t="str">
            <v>Benton</v>
          </cell>
        </row>
        <row r="10">
          <cell r="A10" t="str">
            <v>Bollinger</v>
          </cell>
        </row>
        <row r="11">
          <cell r="A11" t="str">
            <v>Boone</v>
          </cell>
        </row>
        <row r="12">
          <cell r="A12" t="str">
            <v>Buchanan</v>
          </cell>
        </row>
        <row r="13">
          <cell r="A13" t="str">
            <v>Butler</v>
          </cell>
        </row>
        <row r="14">
          <cell r="A14" t="str">
            <v>Caldwell</v>
          </cell>
        </row>
        <row r="15">
          <cell r="A15" t="str">
            <v>Callaway</v>
          </cell>
        </row>
        <row r="16">
          <cell r="A16" t="str">
            <v>Camden</v>
          </cell>
        </row>
        <row r="17">
          <cell r="A17" t="str">
            <v>Cape Girardeau</v>
          </cell>
        </row>
        <row r="18">
          <cell r="A18" t="str">
            <v>Carroll</v>
          </cell>
        </row>
        <row r="19">
          <cell r="A19" t="str">
            <v>Carter</v>
          </cell>
        </row>
        <row r="20">
          <cell r="A20" t="str">
            <v>Cass</v>
          </cell>
        </row>
        <row r="21">
          <cell r="A21" t="str">
            <v>Cedar</v>
          </cell>
        </row>
        <row r="22">
          <cell r="A22" t="str">
            <v>Chariton</v>
          </cell>
        </row>
        <row r="23">
          <cell r="A23" t="str">
            <v>Christian</v>
          </cell>
        </row>
        <row r="24">
          <cell r="A24" t="str">
            <v>Clark</v>
          </cell>
        </row>
        <row r="25">
          <cell r="A25" t="str">
            <v>Clay</v>
          </cell>
        </row>
        <row r="26">
          <cell r="A26" t="str">
            <v>Clinton</v>
          </cell>
        </row>
        <row r="27">
          <cell r="A27" t="str">
            <v>Cole</v>
          </cell>
        </row>
        <row r="28">
          <cell r="A28" t="str">
            <v>Cooper</v>
          </cell>
        </row>
        <row r="29">
          <cell r="A29" t="str">
            <v>Crawford</v>
          </cell>
        </row>
        <row r="30">
          <cell r="A30" t="str">
            <v>Dade</v>
          </cell>
        </row>
        <row r="31">
          <cell r="A31" t="str">
            <v>Dallas</v>
          </cell>
        </row>
        <row r="32">
          <cell r="A32" t="str">
            <v>Daviess</v>
          </cell>
        </row>
        <row r="33">
          <cell r="A33" t="str">
            <v>Dekalb</v>
          </cell>
        </row>
        <row r="34">
          <cell r="A34" t="str">
            <v>Dent</v>
          </cell>
        </row>
        <row r="35">
          <cell r="A35" t="str">
            <v>Douglas</v>
          </cell>
        </row>
        <row r="36">
          <cell r="A36" t="str">
            <v>Dunklin</v>
          </cell>
        </row>
        <row r="37">
          <cell r="A37" t="str">
            <v>Franklin</v>
          </cell>
        </row>
        <row r="38">
          <cell r="A38" t="str">
            <v>Gasconade</v>
          </cell>
        </row>
        <row r="39">
          <cell r="A39" t="str">
            <v>Gentry</v>
          </cell>
        </row>
        <row r="40">
          <cell r="A40" t="str">
            <v>Greene</v>
          </cell>
        </row>
        <row r="41">
          <cell r="A41" t="str">
            <v>Grundy</v>
          </cell>
        </row>
        <row r="42">
          <cell r="A42" t="str">
            <v>Harrison</v>
          </cell>
        </row>
        <row r="43">
          <cell r="A43" t="str">
            <v>Henry</v>
          </cell>
        </row>
        <row r="44">
          <cell r="A44" t="str">
            <v>Hickory</v>
          </cell>
        </row>
        <row r="45">
          <cell r="A45" t="str">
            <v>Holt</v>
          </cell>
        </row>
        <row r="46">
          <cell r="A46" t="str">
            <v>Howard</v>
          </cell>
        </row>
        <row r="47">
          <cell r="A47" t="str">
            <v>Howell</v>
          </cell>
        </row>
        <row r="48">
          <cell r="A48" t="str">
            <v>Iron</v>
          </cell>
        </row>
        <row r="49">
          <cell r="A49" t="str">
            <v>Jackson</v>
          </cell>
        </row>
        <row r="50">
          <cell r="A50" t="str">
            <v>Jasper</v>
          </cell>
        </row>
        <row r="51">
          <cell r="A51" t="str">
            <v>Jefferson</v>
          </cell>
        </row>
        <row r="52">
          <cell r="A52" t="str">
            <v>Johnson</v>
          </cell>
        </row>
        <row r="53">
          <cell r="A53" t="str">
            <v>Knox</v>
          </cell>
        </row>
        <row r="54">
          <cell r="A54" t="str">
            <v>Laclede</v>
          </cell>
        </row>
        <row r="55">
          <cell r="A55" t="str">
            <v>Lafayette</v>
          </cell>
        </row>
        <row r="56">
          <cell r="A56" t="str">
            <v>Lawrence</v>
          </cell>
        </row>
        <row r="57">
          <cell r="A57" t="str">
            <v>Lewis</v>
          </cell>
        </row>
        <row r="58">
          <cell r="A58" t="str">
            <v>Lincoln</v>
          </cell>
        </row>
        <row r="59">
          <cell r="A59" t="str">
            <v>Linn</v>
          </cell>
        </row>
        <row r="60">
          <cell r="A60" t="str">
            <v>Livingston</v>
          </cell>
        </row>
        <row r="61">
          <cell r="A61" t="str">
            <v>McDonald</v>
          </cell>
        </row>
        <row r="62">
          <cell r="A62" t="str">
            <v>Macon</v>
          </cell>
        </row>
        <row r="63">
          <cell r="A63" t="str">
            <v>Madison</v>
          </cell>
        </row>
        <row r="64">
          <cell r="A64" t="str">
            <v>Maries</v>
          </cell>
        </row>
        <row r="65">
          <cell r="A65" t="str">
            <v>Marion</v>
          </cell>
        </row>
        <row r="66">
          <cell r="A66" t="str">
            <v>Mercer</v>
          </cell>
        </row>
        <row r="67">
          <cell r="A67" t="str">
            <v>Miller</v>
          </cell>
        </row>
        <row r="68">
          <cell r="A68" t="str">
            <v>Mississippi</v>
          </cell>
        </row>
        <row r="69">
          <cell r="A69" t="str">
            <v>Moniteau</v>
          </cell>
        </row>
        <row r="70">
          <cell r="A70" t="str">
            <v>Monroe</v>
          </cell>
        </row>
        <row r="71">
          <cell r="A71" t="str">
            <v>Montgomery</v>
          </cell>
        </row>
        <row r="72">
          <cell r="A72" t="str">
            <v>Morgan</v>
          </cell>
        </row>
        <row r="73">
          <cell r="A73" t="str">
            <v>New Madrid</v>
          </cell>
        </row>
        <row r="74">
          <cell r="A74" t="str">
            <v>Newton</v>
          </cell>
        </row>
        <row r="75">
          <cell r="A75" t="str">
            <v>Nodaway</v>
          </cell>
        </row>
        <row r="76">
          <cell r="A76" t="str">
            <v>Oregon</v>
          </cell>
        </row>
        <row r="77">
          <cell r="A77" t="str">
            <v>Osage</v>
          </cell>
        </row>
        <row r="78">
          <cell r="A78" t="str">
            <v>Ozark</v>
          </cell>
        </row>
        <row r="79">
          <cell r="A79" t="str">
            <v>Pemiscot</v>
          </cell>
        </row>
        <row r="80">
          <cell r="A80" t="str">
            <v>Perry</v>
          </cell>
        </row>
        <row r="81">
          <cell r="A81" t="str">
            <v>Pettis</v>
          </cell>
        </row>
        <row r="82">
          <cell r="A82" t="str">
            <v>Phelps</v>
          </cell>
        </row>
        <row r="83">
          <cell r="A83" t="str">
            <v>Pike</v>
          </cell>
        </row>
        <row r="84">
          <cell r="A84" t="str">
            <v>Platte</v>
          </cell>
        </row>
        <row r="85">
          <cell r="A85" t="str">
            <v>Polk</v>
          </cell>
        </row>
        <row r="86">
          <cell r="A86" t="str">
            <v>Pulaski</v>
          </cell>
        </row>
        <row r="87">
          <cell r="A87" t="str">
            <v>Putnam</v>
          </cell>
        </row>
        <row r="88">
          <cell r="A88" t="str">
            <v>Ralls</v>
          </cell>
        </row>
        <row r="89">
          <cell r="A89" t="str">
            <v>Randolph</v>
          </cell>
        </row>
        <row r="90">
          <cell r="A90" t="str">
            <v>Ray</v>
          </cell>
        </row>
        <row r="91">
          <cell r="A91" t="str">
            <v>Reynolds</v>
          </cell>
        </row>
        <row r="92">
          <cell r="A92" t="str">
            <v>Ripley</v>
          </cell>
        </row>
        <row r="93">
          <cell r="A93" t="str">
            <v>St. Charles</v>
          </cell>
        </row>
        <row r="94">
          <cell r="A94" t="str">
            <v>St. Clair</v>
          </cell>
        </row>
        <row r="95">
          <cell r="A95" t="str">
            <v>St. Francois</v>
          </cell>
        </row>
        <row r="96">
          <cell r="A96" t="str">
            <v>Ste. Genevieve</v>
          </cell>
        </row>
        <row r="97">
          <cell r="A97" t="str">
            <v>St. Louis</v>
          </cell>
        </row>
        <row r="98">
          <cell r="A98" t="str">
            <v>Saline</v>
          </cell>
        </row>
        <row r="99">
          <cell r="A99" t="str">
            <v>Schuyler</v>
          </cell>
        </row>
        <row r="100">
          <cell r="A100" t="str">
            <v>Scotland</v>
          </cell>
        </row>
        <row r="101">
          <cell r="A101" t="str">
            <v>Scott</v>
          </cell>
        </row>
        <row r="102">
          <cell r="A102" t="str">
            <v>Shannon</v>
          </cell>
        </row>
        <row r="103">
          <cell r="A103" t="str">
            <v>Shelby</v>
          </cell>
        </row>
        <row r="104">
          <cell r="A104" t="str">
            <v>Stoddard</v>
          </cell>
        </row>
        <row r="105">
          <cell r="A105" t="str">
            <v>Stone</v>
          </cell>
        </row>
        <row r="106">
          <cell r="A106" t="str">
            <v>Sullivan</v>
          </cell>
        </row>
        <row r="107">
          <cell r="A107" t="str">
            <v>Taney</v>
          </cell>
        </row>
        <row r="108">
          <cell r="A108" t="str">
            <v>Texas</v>
          </cell>
        </row>
        <row r="109">
          <cell r="A109" t="str">
            <v>Vernon</v>
          </cell>
        </row>
        <row r="110">
          <cell r="A110" t="str">
            <v>Warren</v>
          </cell>
        </row>
        <row r="111">
          <cell r="A111" t="str">
            <v>Washington</v>
          </cell>
        </row>
        <row r="112">
          <cell r="A112" t="str">
            <v>Wayne</v>
          </cell>
        </row>
        <row r="113">
          <cell r="A113" t="str">
            <v>Webster</v>
          </cell>
        </row>
        <row r="114">
          <cell r="A114" t="str">
            <v>Worth</v>
          </cell>
        </row>
        <row r="115">
          <cell r="A115" t="str">
            <v>Wright</v>
          </cell>
        </row>
        <row r="116">
          <cell r="A116" t="str">
            <v>St. Louis City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14-2"/>
      <sheetName val="STC_OA_COMPANY_NAME"/>
      <sheetName val="STC_OA_COUNTY_NAME"/>
    </sheetNames>
    <sheetDataSet>
      <sheetData sheetId="0"/>
      <sheetData sheetId="1">
        <row r="2">
          <cell r="A2" t="str">
            <v>NEW COMPANY-ELECTRIC</v>
          </cell>
        </row>
      </sheetData>
      <sheetData sheetId="2">
        <row r="2">
          <cell r="A2" t="str">
            <v>Adair</v>
          </cell>
          <cell r="B2">
            <v>1</v>
          </cell>
        </row>
        <row r="3">
          <cell r="A3" t="str">
            <v>Andrew</v>
          </cell>
          <cell r="B3">
            <v>2</v>
          </cell>
        </row>
        <row r="4">
          <cell r="A4" t="str">
            <v>Atchison</v>
          </cell>
          <cell r="B4">
            <v>3</v>
          </cell>
        </row>
        <row r="5">
          <cell r="A5" t="str">
            <v>Audrain</v>
          </cell>
          <cell r="B5">
            <v>4</v>
          </cell>
        </row>
        <row r="6">
          <cell r="A6" t="str">
            <v>Barry</v>
          </cell>
          <cell r="B6">
            <v>5</v>
          </cell>
        </row>
        <row r="7">
          <cell r="A7" t="str">
            <v>Barton</v>
          </cell>
          <cell r="B7">
            <v>6</v>
          </cell>
        </row>
        <row r="8">
          <cell r="A8" t="str">
            <v>Bates</v>
          </cell>
          <cell r="B8">
            <v>7</v>
          </cell>
        </row>
        <row r="9">
          <cell r="A9" t="str">
            <v>Benton</v>
          </cell>
          <cell r="B9">
            <v>8</v>
          </cell>
        </row>
        <row r="10">
          <cell r="A10" t="str">
            <v>Bollinger</v>
          </cell>
          <cell r="B10">
            <v>9</v>
          </cell>
        </row>
        <row r="11">
          <cell r="A11" t="str">
            <v>Boone</v>
          </cell>
          <cell r="B11">
            <v>10</v>
          </cell>
        </row>
        <row r="12">
          <cell r="A12" t="str">
            <v>Buchanan</v>
          </cell>
          <cell r="B12">
            <v>11</v>
          </cell>
        </row>
        <row r="13">
          <cell r="A13" t="str">
            <v>Butler</v>
          </cell>
          <cell r="B13">
            <v>12</v>
          </cell>
        </row>
        <row r="14">
          <cell r="A14" t="str">
            <v>Caldwell</v>
          </cell>
          <cell r="B14">
            <v>13</v>
          </cell>
        </row>
        <row r="15">
          <cell r="A15" t="str">
            <v>Callaway</v>
          </cell>
          <cell r="B15">
            <v>14</v>
          </cell>
        </row>
        <row r="16">
          <cell r="A16" t="str">
            <v>Camden</v>
          </cell>
          <cell r="B16">
            <v>15</v>
          </cell>
        </row>
        <row r="17">
          <cell r="A17" t="str">
            <v>Cape Girardeau</v>
          </cell>
          <cell r="B17">
            <v>16</v>
          </cell>
        </row>
        <row r="18">
          <cell r="A18" t="str">
            <v>Carroll</v>
          </cell>
          <cell r="B18">
            <v>17</v>
          </cell>
        </row>
        <row r="19">
          <cell r="A19" t="str">
            <v>Carter</v>
          </cell>
          <cell r="B19">
            <v>18</v>
          </cell>
        </row>
        <row r="20">
          <cell r="A20" t="str">
            <v>Cass</v>
          </cell>
          <cell r="B20">
            <v>19</v>
          </cell>
        </row>
        <row r="21">
          <cell r="A21" t="str">
            <v>Cedar</v>
          </cell>
          <cell r="B21">
            <v>20</v>
          </cell>
        </row>
        <row r="22">
          <cell r="A22" t="str">
            <v>Chariton</v>
          </cell>
          <cell r="B22">
            <v>21</v>
          </cell>
        </row>
        <row r="23">
          <cell r="A23" t="str">
            <v>Christian</v>
          </cell>
          <cell r="B23">
            <v>22</v>
          </cell>
        </row>
        <row r="24">
          <cell r="A24" t="str">
            <v>Clark</v>
          </cell>
          <cell r="B24">
            <v>23</v>
          </cell>
        </row>
        <row r="25">
          <cell r="A25" t="str">
            <v>Clay</v>
          </cell>
          <cell r="B25">
            <v>24</v>
          </cell>
        </row>
        <row r="26">
          <cell r="A26" t="str">
            <v>Clinton</v>
          </cell>
          <cell r="B26">
            <v>25</v>
          </cell>
        </row>
        <row r="27">
          <cell r="A27" t="str">
            <v>Cole</v>
          </cell>
          <cell r="B27">
            <v>26</v>
          </cell>
        </row>
        <row r="28">
          <cell r="A28" t="str">
            <v>Cooper</v>
          </cell>
          <cell r="B28">
            <v>27</v>
          </cell>
        </row>
        <row r="29">
          <cell r="A29" t="str">
            <v>Crawford</v>
          </cell>
          <cell r="B29">
            <v>28</v>
          </cell>
        </row>
        <row r="30">
          <cell r="A30" t="str">
            <v>Dade</v>
          </cell>
          <cell r="B30">
            <v>29</v>
          </cell>
        </row>
        <row r="31">
          <cell r="A31" t="str">
            <v>Dallas</v>
          </cell>
          <cell r="B31">
            <v>30</v>
          </cell>
        </row>
        <row r="32">
          <cell r="A32" t="str">
            <v>Daviess</v>
          </cell>
          <cell r="B32">
            <v>31</v>
          </cell>
        </row>
        <row r="33">
          <cell r="A33" t="str">
            <v>Dekalb</v>
          </cell>
          <cell r="B33">
            <v>32</v>
          </cell>
        </row>
        <row r="34">
          <cell r="A34" t="str">
            <v>Dent</v>
          </cell>
          <cell r="B34">
            <v>33</v>
          </cell>
        </row>
        <row r="35">
          <cell r="A35" t="str">
            <v>Douglas</v>
          </cell>
          <cell r="B35">
            <v>34</v>
          </cell>
        </row>
        <row r="36">
          <cell r="A36" t="str">
            <v>Dunklin</v>
          </cell>
          <cell r="B36">
            <v>35</v>
          </cell>
        </row>
        <row r="37">
          <cell r="A37" t="str">
            <v>Franklin</v>
          </cell>
          <cell r="B37">
            <v>36</v>
          </cell>
        </row>
        <row r="38">
          <cell r="A38" t="str">
            <v>Gasconade</v>
          </cell>
          <cell r="B38">
            <v>37</v>
          </cell>
        </row>
        <row r="39">
          <cell r="A39" t="str">
            <v>Gentry</v>
          </cell>
          <cell r="B39">
            <v>38</v>
          </cell>
        </row>
        <row r="40">
          <cell r="A40" t="str">
            <v>Greene</v>
          </cell>
          <cell r="B40">
            <v>39</v>
          </cell>
        </row>
        <row r="41">
          <cell r="A41" t="str">
            <v>Grundy</v>
          </cell>
          <cell r="B41">
            <v>40</v>
          </cell>
        </row>
        <row r="42">
          <cell r="A42" t="str">
            <v>Harrison</v>
          </cell>
          <cell r="B42">
            <v>41</v>
          </cell>
        </row>
        <row r="43">
          <cell r="A43" t="str">
            <v>Henry</v>
          </cell>
          <cell r="B43">
            <v>42</v>
          </cell>
        </row>
        <row r="44">
          <cell r="A44" t="str">
            <v>Hickory</v>
          </cell>
          <cell r="B44">
            <v>43</v>
          </cell>
        </row>
        <row r="45">
          <cell r="A45" t="str">
            <v>Holt</v>
          </cell>
          <cell r="B45">
            <v>44</v>
          </cell>
        </row>
        <row r="46">
          <cell r="A46" t="str">
            <v>Howard</v>
          </cell>
          <cell r="B46">
            <v>45</v>
          </cell>
        </row>
        <row r="47">
          <cell r="A47" t="str">
            <v>Howell</v>
          </cell>
          <cell r="B47">
            <v>46</v>
          </cell>
        </row>
        <row r="48">
          <cell r="A48" t="str">
            <v>Iron</v>
          </cell>
          <cell r="B48">
            <v>47</v>
          </cell>
        </row>
        <row r="49">
          <cell r="A49" t="str">
            <v>Jackson</v>
          </cell>
          <cell r="B49">
            <v>48</v>
          </cell>
        </row>
        <row r="50">
          <cell r="A50" t="str">
            <v>Jasper</v>
          </cell>
          <cell r="B50">
            <v>49</v>
          </cell>
        </row>
        <row r="51">
          <cell r="A51" t="str">
            <v>Jefferson</v>
          </cell>
          <cell r="B51">
            <v>50</v>
          </cell>
        </row>
        <row r="52">
          <cell r="A52" t="str">
            <v>Johnson</v>
          </cell>
          <cell r="B52">
            <v>51</v>
          </cell>
        </row>
        <row r="53">
          <cell r="A53" t="str">
            <v>Knox</v>
          </cell>
          <cell r="B53">
            <v>52</v>
          </cell>
        </row>
        <row r="54">
          <cell r="A54" t="str">
            <v>Laclede</v>
          </cell>
          <cell r="B54">
            <v>53</v>
          </cell>
        </row>
        <row r="55">
          <cell r="A55" t="str">
            <v>Lafayette</v>
          </cell>
          <cell r="B55">
            <v>54</v>
          </cell>
        </row>
        <row r="56">
          <cell r="A56" t="str">
            <v>Lawrence</v>
          </cell>
          <cell r="B56">
            <v>55</v>
          </cell>
        </row>
        <row r="57">
          <cell r="A57" t="str">
            <v>Lewis</v>
          </cell>
          <cell r="B57">
            <v>56</v>
          </cell>
        </row>
        <row r="58">
          <cell r="A58" t="str">
            <v>Lincoln</v>
          </cell>
          <cell r="B58">
            <v>57</v>
          </cell>
        </row>
        <row r="59">
          <cell r="A59" t="str">
            <v>Linn</v>
          </cell>
          <cell r="B59">
            <v>58</v>
          </cell>
        </row>
        <row r="60">
          <cell r="A60" t="str">
            <v>Livingston</v>
          </cell>
          <cell r="B60">
            <v>59</v>
          </cell>
        </row>
        <row r="61">
          <cell r="A61" t="str">
            <v>McDonald</v>
          </cell>
          <cell r="B61">
            <v>60</v>
          </cell>
        </row>
        <row r="62">
          <cell r="A62" t="str">
            <v>Macon</v>
          </cell>
          <cell r="B62">
            <v>61</v>
          </cell>
        </row>
        <row r="63">
          <cell r="A63" t="str">
            <v>Madison</v>
          </cell>
          <cell r="B63">
            <v>62</v>
          </cell>
        </row>
        <row r="64">
          <cell r="A64" t="str">
            <v>Maries</v>
          </cell>
          <cell r="B64">
            <v>63</v>
          </cell>
        </row>
        <row r="65">
          <cell r="A65" t="str">
            <v>Marion</v>
          </cell>
          <cell r="B65">
            <v>64</v>
          </cell>
        </row>
        <row r="66">
          <cell r="A66" t="str">
            <v>Mercer</v>
          </cell>
          <cell r="B66">
            <v>65</v>
          </cell>
        </row>
        <row r="67">
          <cell r="A67" t="str">
            <v>Miller</v>
          </cell>
          <cell r="B67">
            <v>66</v>
          </cell>
        </row>
        <row r="68">
          <cell r="A68" t="str">
            <v>Mississippi</v>
          </cell>
          <cell r="B68">
            <v>67</v>
          </cell>
        </row>
        <row r="69">
          <cell r="A69" t="str">
            <v>Moniteau</v>
          </cell>
          <cell r="B69">
            <v>68</v>
          </cell>
        </row>
        <row r="70">
          <cell r="A70" t="str">
            <v>Monroe</v>
          </cell>
          <cell r="B70">
            <v>69</v>
          </cell>
        </row>
        <row r="71">
          <cell r="A71" t="str">
            <v>Montgomery</v>
          </cell>
          <cell r="B71">
            <v>70</v>
          </cell>
        </row>
        <row r="72">
          <cell r="A72" t="str">
            <v>Morgan</v>
          </cell>
          <cell r="B72">
            <v>71</v>
          </cell>
        </row>
        <row r="73">
          <cell r="A73" t="str">
            <v>New Madrid</v>
          </cell>
          <cell r="B73">
            <v>72</v>
          </cell>
        </row>
        <row r="74">
          <cell r="A74" t="str">
            <v>Newton</v>
          </cell>
          <cell r="B74">
            <v>73</v>
          </cell>
        </row>
        <row r="75">
          <cell r="A75" t="str">
            <v>Nodaway</v>
          </cell>
          <cell r="B75">
            <v>74</v>
          </cell>
        </row>
        <row r="76">
          <cell r="A76" t="str">
            <v>Oregon</v>
          </cell>
          <cell r="B76">
            <v>75</v>
          </cell>
        </row>
        <row r="77">
          <cell r="A77" t="str">
            <v>Osage</v>
          </cell>
          <cell r="B77">
            <v>76</v>
          </cell>
        </row>
        <row r="78">
          <cell r="A78" t="str">
            <v>Ozark</v>
          </cell>
          <cell r="B78">
            <v>77</v>
          </cell>
        </row>
        <row r="79">
          <cell r="A79" t="str">
            <v>Pemiscot</v>
          </cell>
          <cell r="B79">
            <v>78</v>
          </cell>
        </row>
        <row r="80">
          <cell r="A80" t="str">
            <v>Perry</v>
          </cell>
          <cell r="B80">
            <v>79</v>
          </cell>
        </row>
        <row r="81">
          <cell r="A81" t="str">
            <v>Pettis</v>
          </cell>
          <cell r="B81">
            <v>80</v>
          </cell>
        </row>
        <row r="82">
          <cell r="A82" t="str">
            <v>Phelps</v>
          </cell>
          <cell r="B82">
            <v>81</v>
          </cell>
        </row>
        <row r="83">
          <cell r="A83" t="str">
            <v>Pike</v>
          </cell>
          <cell r="B83">
            <v>82</v>
          </cell>
        </row>
        <row r="84">
          <cell r="A84" t="str">
            <v>Platte</v>
          </cell>
          <cell r="B84">
            <v>83</v>
          </cell>
        </row>
        <row r="85">
          <cell r="A85" t="str">
            <v>Polk</v>
          </cell>
          <cell r="B85">
            <v>84</v>
          </cell>
        </row>
        <row r="86">
          <cell r="A86" t="str">
            <v>Pulaski</v>
          </cell>
          <cell r="B86">
            <v>85</v>
          </cell>
        </row>
        <row r="87">
          <cell r="A87" t="str">
            <v>Putnam</v>
          </cell>
          <cell r="B87">
            <v>86</v>
          </cell>
        </row>
        <row r="88">
          <cell r="A88" t="str">
            <v>Ralls</v>
          </cell>
          <cell r="B88">
            <v>87</v>
          </cell>
        </row>
        <row r="89">
          <cell r="A89" t="str">
            <v>Randolph</v>
          </cell>
          <cell r="B89">
            <v>88</v>
          </cell>
        </row>
        <row r="90">
          <cell r="A90" t="str">
            <v>Ray</v>
          </cell>
          <cell r="B90">
            <v>89</v>
          </cell>
        </row>
        <row r="91">
          <cell r="A91" t="str">
            <v>Reynolds</v>
          </cell>
          <cell r="B91">
            <v>90</v>
          </cell>
        </row>
        <row r="92">
          <cell r="A92" t="str">
            <v>Ripley</v>
          </cell>
          <cell r="B92">
            <v>91</v>
          </cell>
        </row>
        <row r="93">
          <cell r="A93" t="str">
            <v>St. Charles</v>
          </cell>
          <cell r="B93">
            <v>92</v>
          </cell>
        </row>
        <row r="94">
          <cell r="A94" t="str">
            <v>St. Clair</v>
          </cell>
          <cell r="B94">
            <v>93</v>
          </cell>
        </row>
        <row r="95">
          <cell r="A95" t="str">
            <v>St. Francois</v>
          </cell>
          <cell r="B95">
            <v>94</v>
          </cell>
        </row>
        <row r="96">
          <cell r="A96" t="str">
            <v>Ste. Genevieve</v>
          </cell>
          <cell r="B96">
            <v>95</v>
          </cell>
        </row>
        <row r="97">
          <cell r="A97" t="str">
            <v>St. Louis</v>
          </cell>
          <cell r="B97">
            <v>96</v>
          </cell>
        </row>
        <row r="98">
          <cell r="A98" t="str">
            <v>Saline</v>
          </cell>
          <cell r="B98">
            <v>97</v>
          </cell>
        </row>
        <row r="99">
          <cell r="A99" t="str">
            <v>Schuyler</v>
          </cell>
          <cell r="B99">
            <v>98</v>
          </cell>
        </row>
        <row r="100">
          <cell r="A100" t="str">
            <v>Scotland</v>
          </cell>
          <cell r="B100">
            <v>99</v>
          </cell>
        </row>
        <row r="101">
          <cell r="A101" t="str">
            <v>Scott</v>
          </cell>
          <cell r="B101">
            <v>100</v>
          </cell>
        </row>
        <row r="102">
          <cell r="A102" t="str">
            <v>Shannon</v>
          </cell>
          <cell r="B102">
            <v>101</v>
          </cell>
        </row>
        <row r="103">
          <cell r="A103" t="str">
            <v>Shelby</v>
          </cell>
          <cell r="B103">
            <v>102</v>
          </cell>
        </row>
        <row r="104">
          <cell r="A104" t="str">
            <v>Stoddard</v>
          </cell>
          <cell r="B104">
            <v>103</v>
          </cell>
        </row>
        <row r="105">
          <cell r="A105" t="str">
            <v>Stone</v>
          </cell>
          <cell r="B105">
            <v>104</v>
          </cell>
        </row>
        <row r="106">
          <cell r="A106" t="str">
            <v>Sullivan</v>
          </cell>
          <cell r="B106">
            <v>105</v>
          </cell>
        </row>
        <row r="107">
          <cell r="A107" t="str">
            <v>Taney</v>
          </cell>
          <cell r="B107">
            <v>106</v>
          </cell>
        </row>
        <row r="108">
          <cell r="A108" t="str">
            <v>Texas</v>
          </cell>
          <cell r="B108">
            <v>107</v>
          </cell>
        </row>
        <row r="109">
          <cell r="A109" t="str">
            <v>Vernon</v>
          </cell>
          <cell r="B109">
            <v>108</v>
          </cell>
        </row>
        <row r="110">
          <cell r="A110" t="str">
            <v>Warren</v>
          </cell>
          <cell r="B110">
            <v>109</v>
          </cell>
        </row>
        <row r="111">
          <cell r="A111" t="str">
            <v>Washington</v>
          </cell>
          <cell r="B111">
            <v>110</v>
          </cell>
        </row>
        <row r="112">
          <cell r="A112" t="str">
            <v>Wayne</v>
          </cell>
          <cell r="B112">
            <v>111</v>
          </cell>
        </row>
        <row r="113">
          <cell r="A113" t="str">
            <v>Webster</v>
          </cell>
          <cell r="B113">
            <v>112</v>
          </cell>
        </row>
        <row r="114">
          <cell r="A114" t="str">
            <v>Worth</v>
          </cell>
          <cell r="B114">
            <v>113</v>
          </cell>
        </row>
        <row r="115">
          <cell r="A115" t="str">
            <v>Wright</v>
          </cell>
          <cell r="B115">
            <v>114</v>
          </cell>
        </row>
        <row r="116">
          <cell r="A116" t="str">
            <v>St. Louis City</v>
          </cell>
          <cell r="B116">
            <v>115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CA119"/>
  <sheetViews>
    <sheetView showGridLines="0" tabSelected="1" zoomScaleNormal="100" workbookViewId="0">
      <selection activeCell="A14" sqref="A14:AU16"/>
    </sheetView>
  </sheetViews>
  <sheetFormatPr defaultColWidth="0" defaultRowHeight="15" customHeight="1" zeroHeight="1" x14ac:dyDescent="0.25"/>
  <cols>
    <col min="1" max="78" width="1.28515625" style="79" customWidth="1"/>
    <col min="79" max="79" width="0" style="79" hidden="1" customWidth="1"/>
    <col min="80" max="16384" width="9.140625" style="79" hidden="1"/>
  </cols>
  <sheetData>
    <row r="1" spans="1:79" ht="7.35" customHeight="1" x14ac:dyDescent="0.25">
      <c r="A1" s="146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47" t="s">
        <v>245</v>
      </c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50">
        <v>2018</v>
      </c>
      <c r="BQ1" s="151" t="s">
        <v>0</v>
      </c>
      <c r="BR1" s="152"/>
      <c r="BS1" s="152"/>
      <c r="BT1" s="152"/>
      <c r="BU1" s="152"/>
      <c r="BV1" s="152"/>
      <c r="BW1" s="152"/>
      <c r="BX1" s="152"/>
      <c r="BY1" s="153"/>
      <c r="BZ1" s="113"/>
    </row>
    <row r="2" spans="1:79" ht="7.35" customHeight="1" x14ac:dyDescent="0.25">
      <c r="A2" s="122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  <c r="BM2" s="149"/>
      <c r="BN2" s="149"/>
      <c r="BO2" s="149"/>
      <c r="BP2" s="113"/>
      <c r="BQ2" s="154"/>
      <c r="BR2" s="154"/>
      <c r="BS2" s="154"/>
      <c r="BT2" s="154"/>
      <c r="BU2" s="154"/>
      <c r="BV2" s="154"/>
      <c r="BW2" s="154"/>
      <c r="BX2" s="154"/>
      <c r="BY2" s="155"/>
      <c r="BZ2" s="113"/>
    </row>
    <row r="3" spans="1:79" ht="7.35" customHeight="1" x14ac:dyDescent="0.25">
      <c r="A3" s="122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13"/>
      <c r="BQ3" s="154"/>
      <c r="BR3" s="154"/>
      <c r="BS3" s="154"/>
      <c r="BT3" s="154"/>
      <c r="BU3" s="154"/>
      <c r="BV3" s="154"/>
      <c r="BW3" s="154"/>
      <c r="BX3" s="154"/>
      <c r="BY3" s="155"/>
      <c r="BZ3" s="113"/>
    </row>
    <row r="4" spans="1:79" ht="7.35" customHeight="1" x14ac:dyDescent="0.25">
      <c r="A4" s="114" t="s">
        <v>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7" t="s">
        <v>306</v>
      </c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3"/>
      <c r="BQ4" s="120">
        <v>2025</v>
      </c>
      <c r="BR4" s="120"/>
      <c r="BS4" s="120"/>
      <c r="BT4" s="120"/>
      <c r="BU4" s="120"/>
      <c r="BV4" s="120"/>
      <c r="BW4" s="120"/>
      <c r="BX4" s="120"/>
      <c r="BY4" s="121"/>
      <c r="BZ4" s="113"/>
      <c r="CA4" s="79">
        <v>2019</v>
      </c>
    </row>
    <row r="5" spans="1:79" ht="7.35" customHeight="1" x14ac:dyDescent="0.25">
      <c r="A5" s="116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3"/>
      <c r="BQ5" s="120"/>
      <c r="BR5" s="120"/>
      <c r="BS5" s="120"/>
      <c r="BT5" s="120"/>
      <c r="BU5" s="120"/>
      <c r="BV5" s="120"/>
      <c r="BW5" s="120"/>
      <c r="BX5" s="120"/>
      <c r="BY5" s="121"/>
      <c r="BZ5" s="113"/>
      <c r="CA5" s="79">
        <v>2020</v>
      </c>
    </row>
    <row r="6" spans="1:79" ht="7.35" customHeight="1" x14ac:dyDescent="0.25">
      <c r="A6" s="116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3"/>
      <c r="BQ6" s="120"/>
      <c r="BR6" s="120"/>
      <c r="BS6" s="120"/>
      <c r="BT6" s="120"/>
      <c r="BU6" s="120"/>
      <c r="BV6" s="120"/>
      <c r="BW6" s="120"/>
      <c r="BX6" s="120"/>
      <c r="BY6" s="121"/>
      <c r="BZ6" s="113"/>
      <c r="CA6" s="79">
        <v>2021</v>
      </c>
    </row>
    <row r="7" spans="1:79" ht="7.35" customHeight="1" x14ac:dyDescent="0.25">
      <c r="A7" s="116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3"/>
      <c r="BQ7" s="120"/>
      <c r="BR7" s="120"/>
      <c r="BS7" s="120"/>
      <c r="BT7" s="120"/>
      <c r="BU7" s="120"/>
      <c r="BV7" s="120"/>
      <c r="BW7" s="120"/>
      <c r="BX7" s="120"/>
      <c r="BY7" s="121"/>
      <c r="BZ7" s="113"/>
      <c r="CA7" s="79">
        <v>2022</v>
      </c>
    </row>
    <row r="8" spans="1:79" ht="7.35" customHeight="1" x14ac:dyDescent="0.25">
      <c r="A8" s="114" t="s">
        <v>251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25" t="s">
        <v>310</v>
      </c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13"/>
      <c r="BQ8" s="127"/>
      <c r="BR8" s="113"/>
      <c r="BS8" s="113"/>
      <c r="BT8" s="113"/>
      <c r="BU8" s="113"/>
      <c r="BV8" s="113"/>
      <c r="BW8" s="113"/>
      <c r="BX8" s="113"/>
      <c r="BY8" s="128"/>
      <c r="BZ8" s="113"/>
      <c r="CA8" s="79">
        <v>2023</v>
      </c>
    </row>
    <row r="9" spans="1:79" ht="7.35" customHeight="1" x14ac:dyDescent="0.25">
      <c r="A9" s="122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13"/>
      <c r="BQ9" s="113"/>
      <c r="BR9" s="113"/>
      <c r="BS9" s="113"/>
      <c r="BT9" s="113"/>
      <c r="BU9" s="113"/>
      <c r="BV9" s="113"/>
      <c r="BW9" s="113"/>
      <c r="BX9" s="113"/>
      <c r="BY9" s="128"/>
      <c r="BZ9" s="113"/>
      <c r="CA9" s="79">
        <v>2024</v>
      </c>
    </row>
    <row r="10" spans="1:79" ht="7.35" customHeight="1" x14ac:dyDescent="0.25">
      <c r="A10" s="122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25" t="s">
        <v>253</v>
      </c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13"/>
      <c r="BQ10" s="113"/>
      <c r="BR10" s="113"/>
      <c r="BS10" s="113"/>
      <c r="BT10" s="113"/>
      <c r="BU10" s="113"/>
      <c r="BV10" s="113"/>
      <c r="BW10" s="113"/>
      <c r="BX10" s="113"/>
      <c r="BY10" s="128"/>
      <c r="BZ10" s="113"/>
      <c r="CA10" s="79">
        <v>2025</v>
      </c>
    </row>
    <row r="11" spans="1:79" ht="7.35" customHeight="1" thickBot="1" x14ac:dyDescent="0.3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24"/>
      <c r="BQ11" s="124"/>
      <c r="BR11" s="124"/>
      <c r="BS11" s="124"/>
      <c r="BT11" s="124"/>
      <c r="BU11" s="124"/>
      <c r="BV11" s="124"/>
      <c r="BW11" s="124"/>
      <c r="BX11" s="124"/>
      <c r="BY11" s="129"/>
      <c r="BZ11" s="113"/>
      <c r="CA11" s="79">
        <v>2026</v>
      </c>
    </row>
    <row r="12" spans="1:79" ht="7.35" customHeight="1" x14ac:dyDescent="0.25">
      <c r="A12" s="132" t="s">
        <v>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4" t="s">
        <v>3</v>
      </c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5"/>
      <c r="BZ12" s="113"/>
      <c r="CA12" s="79">
        <v>2027</v>
      </c>
    </row>
    <row r="13" spans="1:79" ht="7.35" customHeight="1" thickBot="1" x14ac:dyDescent="0.3">
      <c r="A13" s="123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7"/>
      <c r="BZ13" s="113"/>
      <c r="CA13" s="79">
        <v>2028</v>
      </c>
    </row>
    <row r="14" spans="1:79" ht="7.35" customHeight="1" x14ac:dyDescent="0.25">
      <c r="A14" s="138" t="s">
        <v>439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42">
        <f>IF(A14="","",VLOOKUP(A14,STC_OA_COMPANY_NAME!A1:B166,2,FALSE))</f>
        <v>1070124</v>
      </c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  <c r="BZ14" s="113"/>
      <c r="CA14" s="79">
        <v>2029</v>
      </c>
    </row>
    <row r="15" spans="1:79" ht="7.35" customHeight="1" x14ac:dyDescent="0.25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13"/>
    </row>
    <row r="16" spans="1:79" ht="7.35" customHeight="1" thickBot="1" x14ac:dyDescent="0.3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145"/>
      <c r="BZ16" s="113"/>
    </row>
    <row r="17" spans="1:78" ht="7.35" customHeight="1" x14ac:dyDescent="0.25">
      <c r="A17" s="132" t="s">
        <v>4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4" t="s">
        <v>5</v>
      </c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5"/>
      <c r="BZ17" s="113"/>
    </row>
    <row r="18" spans="1:78" ht="7.35" customHeight="1" thickBot="1" x14ac:dyDescent="0.3">
      <c r="A18" s="123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7"/>
      <c r="BZ18" s="113"/>
    </row>
    <row r="19" spans="1:78" ht="7.35" customHeight="1" x14ac:dyDescent="0.25">
      <c r="A19" s="187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90" t="str">
        <f>IF(A19="","",VLOOKUP(A19,STC_OA_COUNTY_NAME!A1:B116,2,FALSE))</f>
        <v/>
      </c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190"/>
      <c r="BK19" s="190"/>
      <c r="BL19" s="190"/>
      <c r="BM19" s="190"/>
      <c r="BN19" s="190"/>
      <c r="BO19" s="190"/>
      <c r="BP19" s="190"/>
      <c r="BQ19" s="190"/>
      <c r="BR19" s="190"/>
      <c r="BS19" s="190"/>
      <c r="BT19" s="190"/>
      <c r="BU19" s="190"/>
      <c r="BV19" s="190"/>
      <c r="BW19" s="190"/>
      <c r="BX19" s="190"/>
      <c r="BY19" s="190"/>
      <c r="BZ19" s="113"/>
    </row>
    <row r="20" spans="1:78" ht="7.35" customHeight="1" x14ac:dyDescent="0.25">
      <c r="A20" s="189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91"/>
      <c r="AW20" s="191"/>
      <c r="AX20" s="191"/>
      <c r="AY20" s="191"/>
      <c r="AZ20" s="191"/>
      <c r="BA20" s="191"/>
      <c r="BB20" s="191"/>
      <c r="BC20" s="191"/>
      <c r="BD20" s="191"/>
      <c r="BE20" s="191"/>
      <c r="BF20" s="191"/>
      <c r="BG20" s="191"/>
      <c r="BH20" s="191"/>
      <c r="BI20" s="191"/>
      <c r="BJ20" s="191"/>
      <c r="BK20" s="191"/>
      <c r="BL20" s="191"/>
      <c r="BM20" s="191"/>
      <c r="BN20" s="191"/>
      <c r="BO20" s="191"/>
      <c r="BP20" s="191"/>
      <c r="BQ20" s="191"/>
      <c r="BR20" s="191"/>
      <c r="BS20" s="191"/>
      <c r="BT20" s="191"/>
      <c r="BU20" s="191"/>
      <c r="BV20" s="191"/>
      <c r="BW20" s="191"/>
      <c r="BX20" s="191"/>
      <c r="BY20" s="191"/>
      <c r="BZ20" s="113"/>
    </row>
    <row r="21" spans="1:78" ht="7.35" customHeight="1" thickBot="1" x14ac:dyDescent="0.3">
      <c r="A21" s="141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13"/>
    </row>
    <row r="22" spans="1:78" ht="7.35" customHeight="1" x14ac:dyDescent="0.25">
      <c r="A22" s="192" t="s">
        <v>243</v>
      </c>
      <c r="B22" s="193"/>
      <c r="C22" s="194"/>
      <c r="D22" s="201" t="s">
        <v>237</v>
      </c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3"/>
      <c r="AV22" s="210" t="s">
        <v>6</v>
      </c>
      <c r="AW22" s="210"/>
      <c r="AX22" s="210"/>
      <c r="AY22" s="210"/>
      <c r="AZ22" s="210"/>
      <c r="BA22" s="210"/>
      <c r="BB22" s="210"/>
      <c r="BC22" s="210"/>
      <c r="BD22" s="210"/>
      <c r="BE22" s="211"/>
      <c r="BF22" s="216" t="s">
        <v>7</v>
      </c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8"/>
      <c r="BZ22" s="113"/>
    </row>
    <row r="23" spans="1:78" ht="7.35" customHeight="1" thickBot="1" x14ac:dyDescent="0.3">
      <c r="A23" s="195"/>
      <c r="B23" s="196"/>
      <c r="C23" s="197"/>
      <c r="D23" s="204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6"/>
      <c r="AV23" s="212"/>
      <c r="AW23" s="212"/>
      <c r="AX23" s="212"/>
      <c r="AY23" s="212"/>
      <c r="AZ23" s="212"/>
      <c r="BA23" s="212"/>
      <c r="BB23" s="212"/>
      <c r="BC23" s="212"/>
      <c r="BD23" s="212"/>
      <c r="BE23" s="213"/>
      <c r="BF23" s="219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1"/>
      <c r="BZ23" s="113"/>
    </row>
    <row r="24" spans="1:78" ht="7.35" customHeight="1" x14ac:dyDescent="0.25">
      <c r="A24" s="195"/>
      <c r="B24" s="196"/>
      <c r="C24" s="197"/>
      <c r="D24" s="204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6"/>
      <c r="AV24" s="212"/>
      <c r="AW24" s="212"/>
      <c r="AX24" s="212"/>
      <c r="AY24" s="212"/>
      <c r="AZ24" s="212"/>
      <c r="BA24" s="212"/>
      <c r="BB24" s="212"/>
      <c r="BC24" s="212"/>
      <c r="BD24" s="212"/>
      <c r="BE24" s="213"/>
      <c r="BF24" s="222" t="s">
        <v>8</v>
      </c>
      <c r="BG24" s="223"/>
      <c r="BH24" s="223"/>
      <c r="BI24" s="223"/>
      <c r="BJ24" s="223"/>
      <c r="BK24" s="223"/>
      <c r="BL24" s="223"/>
      <c r="BM24" s="223"/>
      <c r="BN24" s="223"/>
      <c r="BO24" s="224"/>
      <c r="BP24" s="222" t="s">
        <v>9</v>
      </c>
      <c r="BQ24" s="223"/>
      <c r="BR24" s="223"/>
      <c r="BS24" s="223"/>
      <c r="BT24" s="223"/>
      <c r="BU24" s="223"/>
      <c r="BV24" s="223"/>
      <c r="BW24" s="223"/>
      <c r="BX24" s="223"/>
      <c r="BY24" s="224"/>
      <c r="BZ24" s="113"/>
    </row>
    <row r="25" spans="1:78" ht="7.35" customHeight="1" thickBot="1" x14ac:dyDescent="0.3">
      <c r="A25" s="198"/>
      <c r="B25" s="199"/>
      <c r="C25" s="200"/>
      <c r="D25" s="207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9"/>
      <c r="AV25" s="214"/>
      <c r="AW25" s="214"/>
      <c r="AX25" s="214"/>
      <c r="AY25" s="214"/>
      <c r="AZ25" s="214"/>
      <c r="BA25" s="214"/>
      <c r="BB25" s="214"/>
      <c r="BC25" s="214"/>
      <c r="BD25" s="214"/>
      <c r="BE25" s="215"/>
      <c r="BF25" s="225"/>
      <c r="BG25" s="226"/>
      <c r="BH25" s="226"/>
      <c r="BI25" s="226"/>
      <c r="BJ25" s="226"/>
      <c r="BK25" s="226"/>
      <c r="BL25" s="226"/>
      <c r="BM25" s="226"/>
      <c r="BN25" s="226"/>
      <c r="BO25" s="227"/>
      <c r="BP25" s="225"/>
      <c r="BQ25" s="226"/>
      <c r="BR25" s="226"/>
      <c r="BS25" s="226"/>
      <c r="BT25" s="226"/>
      <c r="BU25" s="226"/>
      <c r="BV25" s="226"/>
      <c r="BW25" s="226"/>
      <c r="BX25" s="226"/>
      <c r="BY25" s="227"/>
      <c r="BZ25" s="113"/>
    </row>
    <row r="26" spans="1:78" ht="7.35" customHeight="1" thickBot="1" x14ac:dyDescent="0.3">
      <c r="A26" s="156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  <c r="BE26" s="124"/>
      <c r="BF26" s="124"/>
      <c r="BG26" s="124"/>
      <c r="BH26" s="124"/>
      <c r="BI26" s="124"/>
      <c r="BJ26" s="124"/>
      <c r="BK26" s="124"/>
      <c r="BL26" s="124"/>
      <c r="BM26" s="124"/>
      <c r="BN26" s="124"/>
      <c r="BO26" s="124"/>
      <c r="BP26" s="124"/>
      <c r="BQ26" s="124"/>
      <c r="BR26" s="124"/>
      <c r="BS26" s="124"/>
      <c r="BT26" s="124"/>
      <c r="BU26" s="124"/>
      <c r="BV26" s="124"/>
      <c r="BW26" s="124"/>
      <c r="BX26" s="124"/>
      <c r="BY26" s="129"/>
      <c r="BZ26" s="113"/>
    </row>
    <row r="27" spans="1:78" ht="7.35" customHeight="1" x14ac:dyDescent="0.25">
      <c r="A27" s="157" t="s">
        <v>10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8"/>
      <c r="BH27" s="158"/>
      <c r="BI27" s="158"/>
      <c r="BJ27" s="158"/>
      <c r="BK27" s="158"/>
      <c r="BL27" s="158"/>
      <c r="BM27" s="158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9"/>
      <c r="BZ27" s="113"/>
    </row>
    <row r="28" spans="1:78" ht="7.35" customHeight="1" x14ac:dyDescent="0.25">
      <c r="A28" s="160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158"/>
      <c r="AT28" s="158"/>
      <c r="AU28" s="158"/>
      <c r="AV28" s="158"/>
      <c r="AW28" s="158"/>
      <c r="AX28" s="158"/>
      <c r="AY28" s="158"/>
      <c r="AZ28" s="158"/>
      <c r="BA28" s="158"/>
      <c r="BB28" s="158"/>
      <c r="BC28" s="158"/>
      <c r="BD28" s="158"/>
      <c r="BE28" s="158"/>
      <c r="BF28" s="158"/>
      <c r="BG28" s="158"/>
      <c r="BH28" s="158"/>
      <c r="BI28" s="158"/>
      <c r="BJ28" s="158"/>
      <c r="BK28" s="158"/>
      <c r="BL28" s="158"/>
      <c r="BM28" s="158"/>
      <c r="BN28" s="158"/>
      <c r="BO28" s="158"/>
      <c r="BP28" s="158"/>
      <c r="BQ28" s="158"/>
      <c r="BR28" s="158"/>
      <c r="BS28" s="158"/>
      <c r="BT28" s="158"/>
      <c r="BU28" s="158"/>
      <c r="BV28" s="158"/>
      <c r="BW28" s="158"/>
      <c r="BX28" s="158"/>
      <c r="BY28" s="159"/>
      <c r="BZ28" s="113"/>
    </row>
    <row r="29" spans="1:78" ht="7.35" customHeight="1" x14ac:dyDescent="0.25">
      <c r="A29" s="161" t="s">
        <v>328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2"/>
      <c r="BM29" s="162"/>
      <c r="BN29" s="162"/>
      <c r="BO29" s="162"/>
      <c r="BP29" s="162"/>
      <c r="BQ29" s="162"/>
      <c r="BR29" s="162"/>
      <c r="BS29" s="162"/>
      <c r="BT29" s="162"/>
      <c r="BU29" s="162"/>
      <c r="BV29" s="162"/>
      <c r="BW29" s="162"/>
      <c r="BX29" s="162"/>
      <c r="BY29" s="163"/>
      <c r="BZ29" s="113"/>
    </row>
    <row r="30" spans="1:78" ht="7.35" customHeight="1" thickBot="1" x14ac:dyDescent="0.3">
      <c r="A30" s="164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  <c r="BI30" s="165"/>
      <c r="BJ30" s="165"/>
      <c r="BK30" s="165"/>
      <c r="BL30" s="165"/>
      <c r="BM30" s="165"/>
      <c r="BN30" s="165"/>
      <c r="BO30" s="165"/>
      <c r="BP30" s="165"/>
      <c r="BQ30" s="165"/>
      <c r="BR30" s="165"/>
      <c r="BS30" s="165"/>
      <c r="BT30" s="165"/>
      <c r="BU30" s="165"/>
      <c r="BV30" s="165"/>
      <c r="BW30" s="165"/>
      <c r="BX30" s="165"/>
      <c r="BY30" s="166"/>
      <c r="BZ30" s="113"/>
    </row>
    <row r="31" spans="1:78" ht="7.35" customHeight="1" thickBot="1" x14ac:dyDescent="0.3">
      <c r="A31" s="167">
        <v>1</v>
      </c>
      <c r="B31" s="167"/>
      <c r="C31" s="167"/>
      <c r="D31" s="168" t="s">
        <v>301</v>
      </c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70"/>
      <c r="AV31" s="177"/>
      <c r="AW31" s="177"/>
      <c r="AX31" s="177"/>
      <c r="AY31" s="177"/>
      <c r="AZ31" s="177"/>
      <c r="BA31" s="177"/>
      <c r="BB31" s="177"/>
      <c r="BC31" s="177"/>
      <c r="BD31" s="177"/>
      <c r="BE31" s="178"/>
      <c r="BF31" s="183">
        <f>'Schedule 15 Operating'!AT125</f>
        <v>0</v>
      </c>
      <c r="BG31" s="184"/>
      <c r="BH31" s="184"/>
      <c r="BI31" s="184"/>
      <c r="BJ31" s="184"/>
      <c r="BK31" s="184"/>
      <c r="BL31" s="184"/>
      <c r="BM31" s="184"/>
      <c r="BN31" s="184"/>
      <c r="BO31" s="184"/>
      <c r="BP31" s="185">
        <f>'Schedule 15 Operating'!CT125</f>
        <v>0</v>
      </c>
      <c r="BQ31" s="186"/>
      <c r="BR31" s="186"/>
      <c r="BS31" s="186"/>
      <c r="BT31" s="186"/>
      <c r="BU31" s="186"/>
      <c r="BV31" s="186"/>
      <c r="BW31" s="186"/>
      <c r="BX31" s="186"/>
      <c r="BY31" s="186"/>
      <c r="BZ31" s="113"/>
    </row>
    <row r="32" spans="1:78" ht="7.35" customHeight="1" thickBot="1" x14ac:dyDescent="0.3">
      <c r="A32" s="167"/>
      <c r="B32" s="167"/>
      <c r="C32" s="167"/>
      <c r="D32" s="171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3"/>
      <c r="AV32" s="179"/>
      <c r="AW32" s="179"/>
      <c r="AX32" s="179"/>
      <c r="AY32" s="179"/>
      <c r="AZ32" s="179"/>
      <c r="BA32" s="179"/>
      <c r="BB32" s="179"/>
      <c r="BC32" s="179"/>
      <c r="BD32" s="179"/>
      <c r="BE32" s="180"/>
      <c r="BF32" s="183"/>
      <c r="BG32" s="184"/>
      <c r="BH32" s="184"/>
      <c r="BI32" s="184"/>
      <c r="BJ32" s="184"/>
      <c r="BK32" s="184"/>
      <c r="BL32" s="184"/>
      <c r="BM32" s="184"/>
      <c r="BN32" s="184"/>
      <c r="BO32" s="184"/>
      <c r="BP32" s="185"/>
      <c r="BQ32" s="186"/>
      <c r="BR32" s="186"/>
      <c r="BS32" s="186"/>
      <c r="BT32" s="186"/>
      <c r="BU32" s="186"/>
      <c r="BV32" s="186"/>
      <c r="BW32" s="186"/>
      <c r="BX32" s="186"/>
      <c r="BY32" s="186"/>
      <c r="BZ32" s="113"/>
    </row>
    <row r="33" spans="1:78" ht="7.35" customHeight="1" thickBot="1" x14ac:dyDescent="0.3">
      <c r="A33" s="167"/>
      <c r="B33" s="167"/>
      <c r="C33" s="167"/>
      <c r="D33" s="174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6"/>
      <c r="AV33" s="181"/>
      <c r="AW33" s="181"/>
      <c r="AX33" s="181"/>
      <c r="AY33" s="181"/>
      <c r="AZ33" s="181"/>
      <c r="BA33" s="181"/>
      <c r="BB33" s="181"/>
      <c r="BC33" s="181"/>
      <c r="BD33" s="181"/>
      <c r="BE33" s="182"/>
      <c r="BF33" s="184"/>
      <c r="BG33" s="184"/>
      <c r="BH33" s="184"/>
      <c r="BI33" s="184"/>
      <c r="BJ33" s="184"/>
      <c r="BK33" s="184"/>
      <c r="BL33" s="184"/>
      <c r="BM33" s="184"/>
      <c r="BN33" s="184"/>
      <c r="BO33" s="184"/>
      <c r="BP33" s="186"/>
      <c r="BQ33" s="186"/>
      <c r="BR33" s="186"/>
      <c r="BS33" s="186"/>
      <c r="BT33" s="186"/>
      <c r="BU33" s="186"/>
      <c r="BV33" s="186"/>
      <c r="BW33" s="186"/>
      <c r="BX33" s="186"/>
      <c r="BY33" s="186"/>
      <c r="BZ33" s="113"/>
    </row>
    <row r="34" spans="1:78" ht="7.35" customHeight="1" thickBot="1" x14ac:dyDescent="0.3">
      <c r="A34" s="167">
        <v>2</v>
      </c>
      <c r="B34" s="167"/>
      <c r="C34" s="167"/>
      <c r="D34" s="168" t="s">
        <v>302</v>
      </c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70"/>
      <c r="AV34" s="249"/>
      <c r="AW34" s="249"/>
      <c r="AX34" s="249"/>
      <c r="AY34" s="249"/>
      <c r="AZ34" s="249"/>
      <c r="BA34" s="249"/>
      <c r="BB34" s="249"/>
      <c r="BC34" s="249"/>
      <c r="BD34" s="249"/>
      <c r="BE34" s="250"/>
      <c r="BF34" s="183"/>
      <c r="BG34" s="184"/>
      <c r="BH34" s="184"/>
      <c r="BI34" s="184"/>
      <c r="BJ34" s="184"/>
      <c r="BK34" s="184"/>
      <c r="BL34" s="184"/>
      <c r="BM34" s="184"/>
      <c r="BN34" s="184"/>
      <c r="BO34" s="184"/>
      <c r="BP34" s="185"/>
      <c r="BQ34" s="186"/>
      <c r="BR34" s="186"/>
      <c r="BS34" s="186"/>
      <c r="BT34" s="186"/>
      <c r="BU34" s="186"/>
      <c r="BV34" s="186"/>
      <c r="BW34" s="186"/>
      <c r="BX34" s="186"/>
      <c r="BY34" s="186"/>
      <c r="BZ34" s="113"/>
    </row>
    <row r="35" spans="1:78" ht="7.35" customHeight="1" thickBot="1" x14ac:dyDescent="0.3">
      <c r="A35" s="167"/>
      <c r="B35" s="167"/>
      <c r="C35" s="167"/>
      <c r="D35" s="171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3"/>
      <c r="AV35" s="251"/>
      <c r="AW35" s="251"/>
      <c r="AX35" s="251"/>
      <c r="AY35" s="251"/>
      <c r="AZ35" s="251"/>
      <c r="BA35" s="251"/>
      <c r="BB35" s="251"/>
      <c r="BC35" s="251"/>
      <c r="BD35" s="251"/>
      <c r="BE35" s="252"/>
      <c r="BF35" s="183"/>
      <c r="BG35" s="184"/>
      <c r="BH35" s="184"/>
      <c r="BI35" s="184"/>
      <c r="BJ35" s="184"/>
      <c r="BK35" s="184"/>
      <c r="BL35" s="184"/>
      <c r="BM35" s="184"/>
      <c r="BN35" s="184"/>
      <c r="BO35" s="184"/>
      <c r="BP35" s="185"/>
      <c r="BQ35" s="186"/>
      <c r="BR35" s="186"/>
      <c r="BS35" s="186"/>
      <c r="BT35" s="186"/>
      <c r="BU35" s="186"/>
      <c r="BV35" s="186"/>
      <c r="BW35" s="186"/>
      <c r="BX35" s="186"/>
      <c r="BY35" s="186"/>
      <c r="BZ35" s="113"/>
    </row>
    <row r="36" spans="1:78" ht="7.35" customHeight="1" thickBot="1" x14ac:dyDescent="0.3">
      <c r="A36" s="167"/>
      <c r="B36" s="167"/>
      <c r="C36" s="167"/>
      <c r="D36" s="174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6"/>
      <c r="AV36" s="253"/>
      <c r="AW36" s="253"/>
      <c r="AX36" s="253"/>
      <c r="AY36" s="253"/>
      <c r="AZ36" s="253"/>
      <c r="BA36" s="253"/>
      <c r="BB36" s="253"/>
      <c r="BC36" s="253"/>
      <c r="BD36" s="253"/>
      <c r="BE36" s="254"/>
      <c r="BF36" s="184"/>
      <c r="BG36" s="184"/>
      <c r="BH36" s="184"/>
      <c r="BI36" s="184"/>
      <c r="BJ36" s="184"/>
      <c r="BK36" s="184"/>
      <c r="BL36" s="184"/>
      <c r="BM36" s="184"/>
      <c r="BN36" s="184"/>
      <c r="BO36" s="184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13"/>
    </row>
    <row r="37" spans="1:78" ht="7.35" customHeight="1" thickBot="1" x14ac:dyDescent="0.3">
      <c r="A37" s="167">
        <v>3</v>
      </c>
      <c r="B37" s="167"/>
      <c r="C37" s="167"/>
      <c r="D37" s="168" t="s">
        <v>303</v>
      </c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70"/>
      <c r="AV37" s="249"/>
      <c r="AW37" s="249"/>
      <c r="AX37" s="249"/>
      <c r="AY37" s="249"/>
      <c r="AZ37" s="249"/>
      <c r="BA37" s="249"/>
      <c r="BB37" s="249"/>
      <c r="BC37" s="249"/>
      <c r="BD37" s="249"/>
      <c r="BE37" s="250"/>
      <c r="BF37" s="183"/>
      <c r="BG37" s="184"/>
      <c r="BH37" s="184"/>
      <c r="BI37" s="184"/>
      <c r="BJ37" s="184"/>
      <c r="BK37" s="184"/>
      <c r="BL37" s="184"/>
      <c r="BM37" s="184"/>
      <c r="BN37" s="184"/>
      <c r="BO37" s="184"/>
      <c r="BP37" s="185"/>
      <c r="BQ37" s="186"/>
      <c r="BR37" s="186"/>
      <c r="BS37" s="186"/>
      <c r="BT37" s="186"/>
      <c r="BU37" s="186"/>
      <c r="BV37" s="186"/>
      <c r="BW37" s="186"/>
      <c r="BX37" s="186"/>
      <c r="BY37" s="186"/>
      <c r="BZ37" s="113"/>
    </row>
    <row r="38" spans="1:78" ht="7.35" customHeight="1" thickBot="1" x14ac:dyDescent="0.3">
      <c r="A38" s="167"/>
      <c r="B38" s="167"/>
      <c r="C38" s="167"/>
      <c r="D38" s="171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3"/>
      <c r="AV38" s="251"/>
      <c r="AW38" s="251"/>
      <c r="AX38" s="251"/>
      <c r="AY38" s="251"/>
      <c r="AZ38" s="251"/>
      <c r="BA38" s="251"/>
      <c r="BB38" s="251"/>
      <c r="BC38" s="251"/>
      <c r="BD38" s="251"/>
      <c r="BE38" s="252"/>
      <c r="BF38" s="183"/>
      <c r="BG38" s="184"/>
      <c r="BH38" s="184"/>
      <c r="BI38" s="184"/>
      <c r="BJ38" s="184"/>
      <c r="BK38" s="184"/>
      <c r="BL38" s="184"/>
      <c r="BM38" s="184"/>
      <c r="BN38" s="184"/>
      <c r="BO38" s="184"/>
      <c r="BP38" s="185"/>
      <c r="BQ38" s="186"/>
      <c r="BR38" s="186"/>
      <c r="BS38" s="186"/>
      <c r="BT38" s="186"/>
      <c r="BU38" s="186"/>
      <c r="BV38" s="186"/>
      <c r="BW38" s="186"/>
      <c r="BX38" s="186"/>
      <c r="BY38" s="186"/>
      <c r="BZ38" s="113"/>
    </row>
    <row r="39" spans="1:78" ht="7.35" customHeight="1" thickBot="1" x14ac:dyDescent="0.3">
      <c r="A39" s="167"/>
      <c r="B39" s="167"/>
      <c r="C39" s="167"/>
      <c r="D39" s="174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6"/>
      <c r="AV39" s="253"/>
      <c r="AW39" s="253"/>
      <c r="AX39" s="253"/>
      <c r="AY39" s="253"/>
      <c r="AZ39" s="253"/>
      <c r="BA39" s="253"/>
      <c r="BB39" s="253"/>
      <c r="BC39" s="253"/>
      <c r="BD39" s="253"/>
      <c r="BE39" s="254"/>
      <c r="BF39" s="184"/>
      <c r="BG39" s="184"/>
      <c r="BH39" s="184"/>
      <c r="BI39" s="184"/>
      <c r="BJ39" s="184"/>
      <c r="BK39" s="184"/>
      <c r="BL39" s="184"/>
      <c r="BM39" s="184"/>
      <c r="BN39" s="184"/>
      <c r="BO39" s="184"/>
      <c r="BP39" s="186"/>
      <c r="BQ39" s="186"/>
      <c r="BR39" s="186"/>
      <c r="BS39" s="186"/>
      <c r="BT39" s="186"/>
      <c r="BU39" s="186"/>
      <c r="BV39" s="186"/>
      <c r="BW39" s="186"/>
      <c r="BX39" s="186"/>
      <c r="BY39" s="186"/>
      <c r="BZ39" s="113"/>
    </row>
    <row r="40" spans="1:78" ht="7.35" customHeight="1" thickBot="1" x14ac:dyDescent="0.3">
      <c r="A40" s="167">
        <v>4</v>
      </c>
      <c r="B40" s="228"/>
      <c r="C40" s="228"/>
      <c r="D40" s="229" t="s">
        <v>329</v>
      </c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30"/>
      <c r="AT40" s="230"/>
      <c r="AU40" s="231"/>
      <c r="AV40" s="240">
        <f>SUM(AV31,AV34,AV37)</f>
        <v>0</v>
      </c>
      <c r="AW40" s="241"/>
      <c r="AX40" s="241"/>
      <c r="AY40" s="241"/>
      <c r="AZ40" s="241"/>
      <c r="BA40" s="241"/>
      <c r="BB40" s="241"/>
      <c r="BC40" s="241"/>
      <c r="BD40" s="241"/>
      <c r="BE40" s="242"/>
      <c r="BF40" s="183">
        <f>SUM(BF31,BF34,BF37)</f>
        <v>0</v>
      </c>
      <c r="BG40" s="184"/>
      <c r="BH40" s="184"/>
      <c r="BI40" s="184"/>
      <c r="BJ40" s="184"/>
      <c r="BK40" s="184"/>
      <c r="BL40" s="184"/>
      <c r="BM40" s="184"/>
      <c r="BN40" s="184"/>
      <c r="BO40" s="184"/>
      <c r="BP40" s="185">
        <f>SUM(BP31,BP34,BP37)</f>
        <v>0</v>
      </c>
      <c r="BQ40" s="186"/>
      <c r="BR40" s="186"/>
      <c r="BS40" s="186"/>
      <c r="BT40" s="186"/>
      <c r="BU40" s="186"/>
      <c r="BV40" s="186"/>
      <c r="BW40" s="186"/>
      <c r="BX40" s="186"/>
      <c r="BY40" s="186"/>
      <c r="BZ40" s="113"/>
    </row>
    <row r="41" spans="1:78" ht="7.35" customHeight="1" thickBot="1" x14ac:dyDescent="0.3">
      <c r="A41" s="167"/>
      <c r="B41" s="228"/>
      <c r="C41" s="228"/>
      <c r="D41" s="232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4"/>
      <c r="AV41" s="243"/>
      <c r="AW41" s="244"/>
      <c r="AX41" s="244"/>
      <c r="AY41" s="244"/>
      <c r="AZ41" s="244"/>
      <c r="BA41" s="244"/>
      <c r="BB41" s="244"/>
      <c r="BC41" s="244"/>
      <c r="BD41" s="244"/>
      <c r="BE41" s="245"/>
      <c r="BF41" s="183"/>
      <c r="BG41" s="184"/>
      <c r="BH41" s="184"/>
      <c r="BI41" s="184"/>
      <c r="BJ41" s="184"/>
      <c r="BK41" s="184"/>
      <c r="BL41" s="184"/>
      <c r="BM41" s="184"/>
      <c r="BN41" s="184"/>
      <c r="BO41" s="184"/>
      <c r="BP41" s="185"/>
      <c r="BQ41" s="186"/>
      <c r="BR41" s="186"/>
      <c r="BS41" s="186"/>
      <c r="BT41" s="186"/>
      <c r="BU41" s="186"/>
      <c r="BV41" s="186"/>
      <c r="BW41" s="186"/>
      <c r="BX41" s="186"/>
      <c r="BY41" s="186"/>
      <c r="BZ41" s="113"/>
    </row>
    <row r="42" spans="1:78" ht="7.35" customHeight="1" thickBot="1" x14ac:dyDescent="0.3">
      <c r="A42" s="228"/>
      <c r="B42" s="228"/>
      <c r="C42" s="228"/>
      <c r="D42" s="235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6"/>
      <c r="AL42" s="236"/>
      <c r="AM42" s="236"/>
      <c r="AN42" s="236"/>
      <c r="AO42" s="236"/>
      <c r="AP42" s="236"/>
      <c r="AQ42" s="236"/>
      <c r="AR42" s="236"/>
      <c r="AS42" s="236"/>
      <c r="AT42" s="236"/>
      <c r="AU42" s="234"/>
      <c r="AV42" s="243"/>
      <c r="AW42" s="244"/>
      <c r="AX42" s="244"/>
      <c r="AY42" s="244"/>
      <c r="AZ42" s="244"/>
      <c r="BA42" s="244"/>
      <c r="BB42" s="244"/>
      <c r="BC42" s="244"/>
      <c r="BD42" s="244"/>
      <c r="BE42" s="245"/>
      <c r="BF42" s="183"/>
      <c r="BG42" s="184"/>
      <c r="BH42" s="184"/>
      <c r="BI42" s="184"/>
      <c r="BJ42" s="184"/>
      <c r="BK42" s="184"/>
      <c r="BL42" s="184"/>
      <c r="BM42" s="184"/>
      <c r="BN42" s="184"/>
      <c r="BO42" s="184"/>
      <c r="BP42" s="185"/>
      <c r="BQ42" s="186"/>
      <c r="BR42" s="186"/>
      <c r="BS42" s="186"/>
      <c r="BT42" s="186"/>
      <c r="BU42" s="186"/>
      <c r="BV42" s="186"/>
      <c r="BW42" s="186"/>
      <c r="BX42" s="186"/>
      <c r="BY42" s="186"/>
      <c r="BZ42" s="113"/>
    </row>
    <row r="43" spans="1:78" ht="7.35" customHeight="1" thickBot="1" x14ac:dyDescent="0.3">
      <c r="A43" s="228"/>
      <c r="B43" s="228"/>
      <c r="C43" s="228"/>
      <c r="D43" s="237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9"/>
      <c r="AV43" s="246"/>
      <c r="AW43" s="247"/>
      <c r="AX43" s="247"/>
      <c r="AY43" s="247"/>
      <c r="AZ43" s="247"/>
      <c r="BA43" s="247"/>
      <c r="BB43" s="247"/>
      <c r="BC43" s="247"/>
      <c r="BD43" s="247"/>
      <c r="BE43" s="248"/>
      <c r="BF43" s="184"/>
      <c r="BG43" s="184"/>
      <c r="BH43" s="184"/>
      <c r="BI43" s="184"/>
      <c r="BJ43" s="184"/>
      <c r="BK43" s="184"/>
      <c r="BL43" s="184"/>
      <c r="BM43" s="184"/>
      <c r="BN43" s="184"/>
      <c r="BO43" s="184"/>
      <c r="BP43" s="186"/>
      <c r="BQ43" s="186"/>
      <c r="BR43" s="186"/>
      <c r="BS43" s="186"/>
      <c r="BT43" s="186"/>
      <c r="BU43" s="186"/>
      <c r="BV43" s="186"/>
      <c r="BW43" s="186"/>
      <c r="BX43" s="186"/>
      <c r="BY43" s="186"/>
      <c r="BZ43" s="113"/>
    </row>
    <row r="44" spans="1:78" ht="7.35" customHeight="1" x14ac:dyDescent="0.25">
      <c r="A44" s="161" t="s">
        <v>330</v>
      </c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3"/>
      <c r="BZ44" s="113"/>
    </row>
    <row r="45" spans="1:78" ht="7.35" customHeight="1" thickBot="1" x14ac:dyDescent="0.3">
      <c r="A45" s="164"/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5"/>
      <c r="BD45" s="165"/>
      <c r="BE45" s="165"/>
      <c r="BF45" s="165"/>
      <c r="BG45" s="165"/>
      <c r="BH45" s="165"/>
      <c r="BI45" s="165"/>
      <c r="BJ45" s="165"/>
      <c r="BK45" s="165"/>
      <c r="BL45" s="165"/>
      <c r="BM45" s="165"/>
      <c r="BN45" s="165"/>
      <c r="BO45" s="165"/>
      <c r="BP45" s="165"/>
      <c r="BQ45" s="165"/>
      <c r="BR45" s="165"/>
      <c r="BS45" s="165"/>
      <c r="BT45" s="165"/>
      <c r="BU45" s="165"/>
      <c r="BV45" s="165"/>
      <c r="BW45" s="165"/>
      <c r="BX45" s="165"/>
      <c r="BY45" s="166"/>
      <c r="BZ45" s="113"/>
    </row>
    <row r="46" spans="1:78" ht="7.35" customHeight="1" thickBot="1" x14ac:dyDescent="0.3">
      <c r="A46" s="167">
        <v>5</v>
      </c>
      <c r="B46" s="167"/>
      <c r="C46" s="167"/>
      <c r="D46" s="255" t="s">
        <v>304</v>
      </c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56"/>
      <c r="AC46" s="256"/>
      <c r="AD46" s="256"/>
      <c r="AE46" s="256"/>
      <c r="AF46" s="256"/>
      <c r="AG46" s="256"/>
      <c r="AH46" s="256"/>
      <c r="AI46" s="256"/>
      <c r="AJ46" s="256"/>
      <c r="AK46" s="256"/>
      <c r="AL46" s="256"/>
      <c r="AM46" s="256"/>
      <c r="AN46" s="256"/>
      <c r="AO46" s="256"/>
      <c r="AP46" s="256"/>
      <c r="AQ46" s="256"/>
      <c r="AR46" s="256"/>
      <c r="AS46" s="256"/>
      <c r="AT46" s="256"/>
      <c r="AU46" s="256"/>
      <c r="AV46" s="257"/>
      <c r="AW46" s="257"/>
      <c r="AX46" s="257"/>
      <c r="AY46" s="257"/>
      <c r="AZ46" s="257"/>
      <c r="BA46" s="257"/>
      <c r="BB46" s="257"/>
      <c r="BC46" s="257"/>
      <c r="BD46" s="257"/>
      <c r="BE46" s="257"/>
      <c r="BF46" s="183">
        <f>'Schedule 16 MO DOR Registration'!J51</f>
        <v>0</v>
      </c>
      <c r="BG46" s="184"/>
      <c r="BH46" s="184"/>
      <c r="BI46" s="184"/>
      <c r="BJ46" s="184"/>
      <c r="BK46" s="184"/>
      <c r="BL46" s="184"/>
      <c r="BM46" s="184"/>
      <c r="BN46" s="184"/>
      <c r="BO46" s="184"/>
      <c r="BP46" s="185">
        <f>'Schedule 16 MO DOR Registration'!K51</f>
        <v>0</v>
      </c>
      <c r="BQ46" s="186"/>
      <c r="BR46" s="186"/>
      <c r="BS46" s="186"/>
      <c r="BT46" s="186"/>
      <c r="BU46" s="186"/>
      <c r="BV46" s="186"/>
      <c r="BW46" s="186"/>
      <c r="BX46" s="186"/>
      <c r="BY46" s="186"/>
      <c r="BZ46" s="113"/>
    </row>
    <row r="47" spans="1:78" ht="7.35" customHeight="1" thickBot="1" x14ac:dyDescent="0.3">
      <c r="A47" s="167"/>
      <c r="B47" s="167"/>
      <c r="C47" s="167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56"/>
      <c r="AE47" s="256"/>
      <c r="AF47" s="256"/>
      <c r="AG47" s="256"/>
      <c r="AH47" s="256"/>
      <c r="AI47" s="256"/>
      <c r="AJ47" s="256"/>
      <c r="AK47" s="256"/>
      <c r="AL47" s="256"/>
      <c r="AM47" s="256"/>
      <c r="AN47" s="256"/>
      <c r="AO47" s="256"/>
      <c r="AP47" s="256"/>
      <c r="AQ47" s="256"/>
      <c r="AR47" s="256"/>
      <c r="AS47" s="256"/>
      <c r="AT47" s="256"/>
      <c r="AU47" s="256"/>
      <c r="AV47" s="257"/>
      <c r="AW47" s="257"/>
      <c r="AX47" s="257"/>
      <c r="AY47" s="257"/>
      <c r="AZ47" s="257"/>
      <c r="BA47" s="257"/>
      <c r="BB47" s="257"/>
      <c r="BC47" s="257"/>
      <c r="BD47" s="257"/>
      <c r="BE47" s="257"/>
      <c r="BF47" s="183"/>
      <c r="BG47" s="184"/>
      <c r="BH47" s="184"/>
      <c r="BI47" s="184"/>
      <c r="BJ47" s="184"/>
      <c r="BK47" s="184"/>
      <c r="BL47" s="184"/>
      <c r="BM47" s="184"/>
      <c r="BN47" s="184"/>
      <c r="BO47" s="184"/>
      <c r="BP47" s="185"/>
      <c r="BQ47" s="186"/>
      <c r="BR47" s="186"/>
      <c r="BS47" s="186"/>
      <c r="BT47" s="186"/>
      <c r="BU47" s="186"/>
      <c r="BV47" s="186"/>
      <c r="BW47" s="186"/>
      <c r="BX47" s="186"/>
      <c r="BY47" s="186"/>
      <c r="BZ47" s="113"/>
    </row>
    <row r="48" spans="1:78" ht="7.35" customHeight="1" thickBot="1" x14ac:dyDescent="0.3">
      <c r="A48" s="167"/>
      <c r="B48" s="167"/>
      <c r="C48" s="167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  <c r="AA48" s="256"/>
      <c r="AB48" s="256"/>
      <c r="AC48" s="256"/>
      <c r="AD48" s="256"/>
      <c r="AE48" s="256"/>
      <c r="AF48" s="256"/>
      <c r="AG48" s="256"/>
      <c r="AH48" s="256"/>
      <c r="AI48" s="256"/>
      <c r="AJ48" s="256"/>
      <c r="AK48" s="256"/>
      <c r="AL48" s="256"/>
      <c r="AM48" s="256"/>
      <c r="AN48" s="256"/>
      <c r="AO48" s="256"/>
      <c r="AP48" s="256"/>
      <c r="AQ48" s="256"/>
      <c r="AR48" s="256"/>
      <c r="AS48" s="256"/>
      <c r="AT48" s="256"/>
      <c r="AU48" s="256"/>
      <c r="AV48" s="257"/>
      <c r="AW48" s="257"/>
      <c r="AX48" s="257"/>
      <c r="AY48" s="257"/>
      <c r="AZ48" s="257"/>
      <c r="BA48" s="257"/>
      <c r="BB48" s="257"/>
      <c r="BC48" s="257"/>
      <c r="BD48" s="257"/>
      <c r="BE48" s="257"/>
      <c r="BF48" s="184"/>
      <c r="BG48" s="184"/>
      <c r="BH48" s="184"/>
      <c r="BI48" s="184"/>
      <c r="BJ48" s="184"/>
      <c r="BK48" s="184"/>
      <c r="BL48" s="184"/>
      <c r="BM48" s="184"/>
      <c r="BN48" s="184"/>
      <c r="BO48" s="184"/>
      <c r="BP48" s="186"/>
      <c r="BQ48" s="186"/>
      <c r="BR48" s="186"/>
      <c r="BS48" s="186"/>
      <c r="BT48" s="186"/>
      <c r="BU48" s="186"/>
      <c r="BV48" s="186"/>
      <c r="BW48" s="186"/>
      <c r="BX48" s="186"/>
      <c r="BY48" s="186"/>
      <c r="BZ48" s="113"/>
    </row>
    <row r="49" spans="1:78" ht="7.35" customHeight="1" thickBot="1" x14ac:dyDescent="0.3">
      <c r="A49" s="167">
        <v>6</v>
      </c>
      <c r="B49" s="167"/>
      <c r="C49" s="167"/>
      <c r="D49" s="168" t="s">
        <v>311</v>
      </c>
      <c r="E49" s="258"/>
      <c r="F49" s="258"/>
      <c r="G49" s="258"/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8"/>
      <c r="U49" s="258"/>
      <c r="V49" s="258"/>
      <c r="W49" s="258"/>
      <c r="X49" s="258"/>
      <c r="Y49" s="258"/>
      <c r="Z49" s="258"/>
      <c r="AA49" s="258"/>
      <c r="AB49" s="258"/>
      <c r="AC49" s="258"/>
      <c r="AD49" s="258"/>
      <c r="AE49" s="258"/>
      <c r="AF49" s="258"/>
      <c r="AG49" s="258"/>
      <c r="AH49" s="258"/>
      <c r="AI49" s="258"/>
      <c r="AJ49" s="258"/>
      <c r="AK49" s="258"/>
      <c r="AL49" s="258"/>
      <c r="AM49" s="258"/>
      <c r="AN49" s="258"/>
      <c r="AO49" s="258"/>
      <c r="AP49" s="258"/>
      <c r="AQ49" s="258"/>
      <c r="AR49" s="258"/>
      <c r="AS49" s="258"/>
      <c r="AT49" s="258"/>
      <c r="AU49" s="259"/>
      <c r="AV49" s="249"/>
      <c r="AW49" s="249"/>
      <c r="AX49" s="249"/>
      <c r="AY49" s="249"/>
      <c r="AZ49" s="249"/>
      <c r="BA49" s="249"/>
      <c r="BB49" s="249"/>
      <c r="BC49" s="249"/>
      <c r="BD49" s="249"/>
      <c r="BE49" s="250"/>
      <c r="BF49" s="183"/>
      <c r="BG49" s="184"/>
      <c r="BH49" s="184"/>
      <c r="BI49" s="184"/>
      <c r="BJ49" s="184"/>
      <c r="BK49" s="184"/>
      <c r="BL49" s="184"/>
      <c r="BM49" s="184"/>
      <c r="BN49" s="184"/>
      <c r="BO49" s="184"/>
      <c r="BP49" s="185"/>
      <c r="BQ49" s="186"/>
      <c r="BR49" s="186"/>
      <c r="BS49" s="186"/>
      <c r="BT49" s="186"/>
      <c r="BU49" s="186"/>
      <c r="BV49" s="186"/>
      <c r="BW49" s="186"/>
      <c r="BX49" s="186"/>
      <c r="BY49" s="186"/>
      <c r="BZ49" s="113"/>
    </row>
    <row r="50" spans="1:78" ht="7.35" customHeight="1" thickBot="1" x14ac:dyDescent="0.3">
      <c r="A50" s="167"/>
      <c r="B50" s="167"/>
      <c r="C50" s="167"/>
      <c r="D50" s="260"/>
      <c r="E50" s="261"/>
      <c r="F50" s="261"/>
      <c r="G50" s="261"/>
      <c r="H50" s="261"/>
      <c r="I50" s="261"/>
      <c r="J50" s="261"/>
      <c r="K50" s="261"/>
      <c r="L50" s="261"/>
      <c r="M50" s="261"/>
      <c r="N50" s="261"/>
      <c r="O50" s="261"/>
      <c r="P50" s="261"/>
      <c r="Q50" s="261"/>
      <c r="R50" s="261"/>
      <c r="S50" s="261"/>
      <c r="T50" s="261"/>
      <c r="U50" s="261"/>
      <c r="V50" s="261"/>
      <c r="W50" s="261"/>
      <c r="X50" s="261"/>
      <c r="Y50" s="261"/>
      <c r="Z50" s="261"/>
      <c r="AA50" s="261"/>
      <c r="AB50" s="261"/>
      <c r="AC50" s="261"/>
      <c r="AD50" s="261"/>
      <c r="AE50" s="261"/>
      <c r="AF50" s="261"/>
      <c r="AG50" s="261"/>
      <c r="AH50" s="261"/>
      <c r="AI50" s="261"/>
      <c r="AJ50" s="261"/>
      <c r="AK50" s="261"/>
      <c r="AL50" s="261"/>
      <c r="AM50" s="261"/>
      <c r="AN50" s="261"/>
      <c r="AO50" s="261"/>
      <c r="AP50" s="261"/>
      <c r="AQ50" s="261"/>
      <c r="AR50" s="261"/>
      <c r="AS50" s="261"/>
      <c r="AT50" s="261"/>
      <c r="AU50" s="262"/>
      <c r="AV50" s="251"/>
      <c r="AW50" s="251"/>
      <c r="AX50" s="251"/>
      <c r="AY50" s="251"/>
      <c r="AZ50" s="251"/>
      <c r="BA50" s="251"/>
      <c r="BB50" s="251"/>
      <c r="BC50" s="251"/>
      <c r="BD50" s="251"/>
      <c r="BE50" s="252"/>
      <c r="BF50" s="183"/>
      <c r="BG50" s="184"/>
      <c r="BH50" s="184"/>
      <c r="BI50" s="184"/>
      <c r="BJ50" s="184"/>
      <c r="BK50" s="184"/>
      <c r="BL50" s="184"/>
      <c r="BM50" s="184"/>
      <c r="BN50" s="184"/>
      <c r="BO50" s="184"/>
      <c r="BP50" s="185"/>
      <c r="BQ50" s="186"/>
      <c r="BR50" s="186"/>
      <c r="BS50" s="186"/>
      <c r="BT50" s="186"/>
      <c r="BU50" s="186"/>
      <c r="BV50" s="186"/>
      <c r="BW50" s="186"/>
      <c r="BX50" s="186"/>
      <c r="BY50" s="186"/>
      <c r="BZ50" s="113"/>
    </row>
    <row r="51" spans="1:78" ht="7.35" customHeight="1" thickBot="1" x14ac:dyDescent="0.3">
      <c r="A51" s="167"/>
      <c r="B51" s="167"/>
      <c r="C51" s="167"/>
      <c r="D51" s="263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X51" s="264"/>
      <c r="Y51" s="264"/>
      <c r="Z51" s="264"/>
      <c r="AA51" s="264"/>
      <c r="AB51" s="264"/>
      <c r="AC51" s="264"/>
      <c r="AD51" s="264"/>
      <c r="AE51" s="264"/>
      <c r="AF51" s="264"/>
      <c r="AG51" s="264"/>
      <c r="AH51" s="264"/>
      <c r="AI51" s="264"/>
      <c r="AJ51" s="264"/>
      <c r="AK51" s="264"/>
      <c r="AL51" s="264"/>
      <c r="AM51" s="264"/>
      <c r="AN51" s="264"/>
      <c r="AO51" s="264"/>
      <c r="AP51" s="264"/>
      <c r="AQ51" s="264"/>
      <c r="AR51" s="264"/>
      <c r="AS51" s="264"/>
      <c r="AT51" s="264"/>
      <c r="AU51" s="265"/>
      <c r="AV51" s="253"/>
      <c r="AW51" s="253"/>
      <c r="AX51" s="253"/>
      <c r="AY51" s="253"/>
      <c r="AZ51" s="253"/>
      <c r="BA51" s="253"/>
      <c r="BB51" s="253"/>
      <c r="BC51" s="253"/>
      <c r="BD51" s="253"/>
      <c r="BE51" s="25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6"/>
      <c r="BQ51" s="186"/>
      <c r="BR51" s="186"/>
      <c r="BS51" s="186"/>
      <c r="BT51" s="186"/>
      <c r="BU51" s="186"/>
      <c r="BV51" s="186"/>
      <c r="BW51" s="186"/>
      <c r="BX51" s="186"/>
      <c r="BY51" s="186"/>
      <c r="BZ51" s="113"/>
    </row>
    <row r="52" spans="1:78" ht="7.35" customHeight="1" thickBot="1" x14ac:dyDescent="0.3">
      <c r="A52" s="167">
        <v>7</v>
      </c>
      <c r="B52" s="167"/>
      <c r="C52" s="167"/>
      <c r="D52" s="168" t="s">
        <v>312</v>
      </c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  <c r="R52" s="258"/>
      <c r="S52" s="258"/>
      <c r="T52" s="258"/>
      <c r="U52" s="258"/>
      <c r="V52" s="258"/>
      <c r="W52" s="258"/>
      <c r="X52" s="258"/>
      <c r="Y52" s="258"/>
      <c r="Z52" s="258"/>
      <c r="AA52" s="258"/>
      <c r="AB52" s="258"/>
      <c r="AC52" s="258"/>
      <c r="AD52" s="258"/>
      <c r="AE52" s="258"/>
      <c r="AF52" s="258"/>
      <c r="AG52" s="258"/>
      <c r="AH52" s="258"/>
      <c r="AI52" s="258"/>
      <c r="AJ52" s="258"/>
      <c r="AK52" s="258"/>
      <c r="AL52" s="258"/>
      <c r="AM52" s="258"/>
      <c r="AN52" s="258"/>
      <c r="AO52" s="258"/>
      <c r="AP52" s="258"/>
      <c r="AQ52" s="258"/>
      <c r="AR52" s="258"/>
      <c r="AS52" s="258"/>
      <c r="AT52" s="258"/>
      <c r="AU52" s="259"/>
      <c r="AV52" s="249"/>
      <c r="AW52" s="249"/>
      <c r="AX52" s="249"/>
      <c r="AY52" s="249"/>
      <c r="AZ52" s="249"/>
      <c r="BA52" s="249"/>
      <c r="BB52" s="249"/>
      <c r="BC52" s="249"/>
      <c r="BD52" s="249"/>
      <c r="BE52" s="250"/>
      <c r="BF52" s="183"/>
      <c r="BG52" s="184"/>
      <c r="BH52" s="184"/>
      <c r="BI52" s="184"/>
      <c r="BJ52" s="184"/>
      <c r="BK52" s="184"/>
      <c r="BL52" s="184"/>
      <c r="BM52" s="184"/>
      <c r="BN52" s="184"/>
      <c r="BO52" s="184"/>
      <c r="BP52" s="185"/>
      <c r="BQ52" s="186"/>
      <c r="BR52" s="186"/>
      <c r="BS52" s="186"/>
      <c r="BT52" s="186"/>
      <c r="BU52" s="186"/>
      <c r="BV52" s="186"/>
      <c r="BW52" s="186"/>
      <c r="BX52" s="186"/>
      <c r="BY52" s="186"/>
      <c r="BZ52" s="113"/>
    </row>
    <row r="53" spans="1:78" ht="7.35" customHeight="1" thickBot="1" x14ac:dyDescent="0.3">
      <c r="A53" s="167"/>
      <c r="B53" s="167"/>
      <c r="C53" s="167"/>
      <c r="D53" s="260"/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261"/>
      <c r="Q53" s="261"/>
      <c r="R53" s="261"/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1"/>
      <c r="AJ53" s="261"/>
      <c r="AK53" s="261"/>
      <c r="AL53" s="261"/>
      <c r="AM53" s="261"/>
      <c r="AN53" s="261"/>
      <c r="AO53" s="261"/>
      <c r="AP53" s="261"/>
      <c r="AQ53" s="261"/>
      <c r="AR53" s="261"/>
      <c r="AS53" s="261"/>
      <c r="AT53" s="261"/>
      <c r="AU53" s="262"/>
      <c r="AV53" s="251"/>
      <c r="AW53" s="251"/>
      <c r="AX53" s="251"/>
      <c r="AY53" s="251"/>
      <c r="AZ53" s="251"/>
      <c r="BA53" s="251"/>
      <c r="BB53" s="251"/>
      <c r="BC53" s="251"/>
      <c r="BD53" s="251"/>
      <c r="BE53" s="252"/>
      <c r="BF53" s="183"/>
      <c r="BG53" s="184"/>
      <c r="BH53" s="184"/>
      <c r="BI53" s="184"/>
      <c r="BJ53" s="184"/>
      <c r="BK53" s="184"/>
      <c r="BL53" s="184"/>
      <c r="BM53" s="184"/>
      <c r="BN53" s="184"/>
      <c r="BO53" s="184"/>
      <c r="BP53" s="185"/>
      <c r="BQ53" s="186"/>
      <c r="BR53" s="186"/>
      <c r="BS53" s="186"/>
      <c r="BT53" s="186"/>
      <c r="BU53" s="186"/>
      <c r="BV53" s="186"/>
      <c r="BW53" s="186"/>
      <c r="BX53" s="186"/>
      <c r="BY53" s="186"/>
      <c r="BZ53" s="113"/>
    </row>
    <row r="54" spans="1:78" ht="7.35" customHeight="1" thickBot="1" x14ac:dyDescent="0.3">
      <c r="A54" s="167"/>
      <c r="B54" s="167"/>
      <c r="C54" s="167"/>
      <c r="D54" s="263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X54" s="264"/>
      <c r="Y54" s="264"/>
      <c r="Z54" s="264"/>
      <c r="AA54" s="264"/>
      <c r="AB54" s="264"/>
      <c r="AC54" s="264"/>
      <c r="AD54" s="264"/>
      <c r="AE54" s="264"/>
      <c r="AF54" s="264"/>
      <c r="AG54" s="264"/>
      <c r="AH54" s="264"/>
      <c r="AI54" s="264"/>
      <c r="AJ54" s="264"/>
      <c r="AK54" s="264"/>
      <c r="AL54" s="264"/>
      <c r="AM54" s="264"/>
      <c r="AN54" s="264"/>
      <c r="AO54" s="264"/>
      <c r="AP54" s="264"/>
      <c r="AQ54" s="264"/>
      <c r="AR54" s="264"/>
      <c r="AS54" s="264"/>
      <c r="AT54" s="264"/>
      <c r="AU54" s="265"/>
      <c r="AV54" s="253"/>
      <c r="AW54" s="253"/>
      <c r="AX54" s="253"/>
      <c r="AY54" s="253"/>
      <c r="AZ54" s="253"/>
      <c r="BA54" s="253"/>
      <c r="BB54" s="253"/>
      <c r="BC54" s="253"/>
      <c r="BD54" s="253"/>
      <c r="BE54" s="254"/>
      <c r="BF54" s="184"/>
      <c r="BG54" s="184"/>
      <c r="BH54" s="184"/>
      <c r="BI54" s="184"/>
      <c r="BJ54" s="184"/>
      <c r="BK54" s="184"/>
      <c r="BL54" s="184"/>
      <c r="BM54" s="184"/>
      <c r="BN54" s="184"/>
      <c r="BO54" s="184"/>
      <c r="BP54" s="186"/>
      <c r="BQ54" s="186"/>
      <c r="BR54" s="186"/>
      <c r="BS54" s="186"/>
      <c r="BT54" s="186"/>
      <c r="BU54" s="186"/>
      <c r="BV54" s="186"/>
      <c r="BW54" s="186"/>
      <c r="BX54" s="186"/>
      <c r="BY54" s="186"/>
      <c r="BZ54" s="113"/>
    </row>
    <row r="55" spans="1:78" ht="7.35" customHeight="1" thickBot="1" x14ac:dyDescent="0.3">
      <c r="A55" s="167">
        <v>8</v>
      </c>
      <c r="B55" s="167"/>
      <c r="C55" s="167"/>
      <c r="D55" s="168" t="s">
        <v>313</v>
      </c>
      <c r="E55" s="258"/>
      <c r="F55" s="258"/>
      <c r="G55" s="258"/>
      <c r="H55" s="258"/>
      <c r="I55" s="258"/>
      <c r="J55" s="258"/>
      <c r="K55" s="258"/>
      <c r="L55" s="258"/>
      <c r="M55" s="258"/>
      <c r="N55" s="258"/>
      <c r="O55" s="258"/>
      <c r="P55" s="258"/>
      <c r="Q55" s="258"/>
      <c r="R55" s="258"/>
      <c r="S55" s="258"/>
      <c r="T55" s="258"/>
      <c r="U55" s="258"/>
      <c r="V55" s="258"/>
      <c r="W55" s="258"/>
      <c r="X55" s="258"/>
      <c r="Y55" s="258"/>
      <c r="Z55" s="258"/>
      <c r="AA55" s="258"/>
      <c r="AB55" s="258"/>
      <c r="AC55" s="258"/>
      <c r="AD55" s="258"/>
      <c r="AE55" s="258"/>
      <c r="AF55" s="258"/>
      <c r="AG55" s="258"/>
      <c r="AH55" s="258"/>
      <c r="AI55" s="258"/>
      <c r="AJ55" s="258"/>
      <c r="AK55" s="258"/>
      <c r="AL55" s="258"/>
      <c r="AM55" s="258"/>
      <c r="AN55" s="258"/>
      <c r="AO55" s="258"/>
      <c r="AP55" s="258"/>
      <c r="AQ55" s="258"/>
      <c r="AR55" s="258"/>
      <c r="AS55" s="258"/>
      <c r="AT55" s="258"/>
      <c r="AU55" s="259"/>
      <c r="AV55" s="249"/>
      <c r="AW55" s="249"/>
      <c r="AX55" s="249"/>
      <c r="AY55" s="249"/>
      <c r="AZ55" s="249"/>
      <c r="BA55" s="249"/>
      <c r="BB55" s="249"/>
      <c r="BC55" s="249"/>
      <c r="BD55" s="249"/>
      <c r="BE55" s="250"/>
      <c r="BF55" s="183"/>
      <c r="BG55" s="184"/>
      <c r="BH55" s="184"/>
      <c r="BI55" s="184"/>
      <c r="BJ55" s="184"/>
      <c r="BK55" s="184"/>
      <c r="BL55" s="184"/>
      <c r="BM55" s="184"/>
      <c r="BN55" s="184"/>
      <c r="BO55" s="184"/>
      <c r="BP55" s="185"/>
      <c r="BQ55" s="186"/>
      <c r="BR55" s="186"/>
      <c r="BS55" s="186"/>
      <c r="BT55" s="186"/>
      <c r="BU55" s="186"/>
      <c r="BV55" s="186"/>
      <c r="BW55" s="186"/>
      <c r="BX55" s="186"/>
      <c r="BY55" s="186"/>
      <c r="BZ55" s="113"/>
    </row>
    <row r="56" spans="1:78" ht="7.35" customHeight="1" thickBot="1" x14ac:dyDescent="0.3">
      <c r="A56" s="167"/>
      <c r="B56" s="167"/>
      <c r="C56" s="167"/>
      <c r="D56" s="260"/>
      <c r="E56" s="261"/>
      <c r="F56" s="261"/>
      <c r="G56" s="261"/>
      <c r="H56" s="261"/>
      <c r="I56" s="261"/>
      <c r="J56" s="261"/>
      <c r="K56" s="261"/>
      <c r="L56" s="261"/>
      <c r="M56" s="261"/>
      <c r="N56" s="261"/>
      <c r="O56" s="261"/>
      <c r="P56" s="261"/>
      <c r="Q56" s="261"/>
      <c r="R56" s="261"/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61"/>
      <c r="AG56" s="261"/>
      <c r="AH56" s="261"/>
      <c r="AI56" s="261"/>
      <c r="AJ56" s="261"/>
      <c r="AK56" s="261"/>
      <c r="AL56" s="261"/>
      <c r="AM56" s="261"/>
      <c r="AN56" s="261"/>
      <c r="AO56" s="261"/>
      <c r="AP56" s="261"/>
      <c r="AQ56" s="261"/>
      <c r="AR56" s="261"/>
      <c r="AS56" s="261"/>
      <c r="AT56" s="261"/>
      <c r="AU56" s="262"/>
      <c r="AV56" s="251"/>
      <c r="AW56" s="251"/>
      <c r="AX56" s="251"/>
      <c r="AY56" s="251"/>
      <c r="AZ56" s="251"/>
      <c r="BA56" s="251"/>
      <c r="BB56" s="251"/>
      <c r="BC56" s="251"/>
      <c r="BD56" s="251"/>
      <c r="BE56" s="252"/>
      <c r="BF56" s="183"/>
      <c r="BG56" s="184"/>
      <c r="BH56" s="184"/>
      <c r="BI56" s="184"/>
      <c r="BJ56" s="184"/>
      <c r="BK56" s="184"/>
      <c r="BL56" s="184"/>
      <c r="BM56" s="184"/>
      <c r="BN56" s="184"/>
      <c r="BO56" s="184"/>
      <c r="BP56" s="185"/>
      <c r="BQ56" s="186"/>
      <c r="BR56" s="186"/>
      <c r="BS56" s="186"/>
      <c r="BT56" s="186"/>
      <c r="BU56" s="186"/>
      <c r="BV56" s="186"/>
      <c r="BW56" s="186"/>
      <c r="BX56" s="186"/>
      <c r="BY56" s="186"/>
      <c r="BZ56" s="113"/>
    </row>
    <row r="57" spans="1:78" ht="7.35" customHeight="1" thickBot="1" x14ac:dyDescent="0.3">
      <c r="A57" s="167"/>
      <c r="B57" s="167"/>
      <c r="C57" s="167"/>
      <c r="D57" s="263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5"/>
      <c r="AV57" s="253"/>
      <c r="AW57" s="253"/>
      <c r="AX57" s="253"/>
      <c r="AY57" s="253"/>
      <c r="AZ57" s="253"/>
      <c r="BA57" s="253"/>
      <c r="BB57" s="253"/>
      <c r="BC57" s="253"/>
      <c r="BD57" s="253"/>
      <c r="BE57" s="254"/>
      <c r="BF57" s="184"/>
      <c r="BG57" s="184"/>
      <c r="BH57" s="184"/>
      <c r="BI57" s="184"/>
      <c r="BJ57" s="184"/>
      <c r="BK57" s="184"/>
      <c r="BL57" s="184"/>
      <c r="BM57" s="184"/>
      <c r="BN57" s="184"/>
      <c r="BO57" s="184"/>
      <c r="BP57" s="186"/>
      <c r="BQ57" s="186"/>
      <c r="BR57" s="186"/>
      <c r="BS57" s="186"/>
      <c r="BT57" s="186"/>
      <c r="BU57" s="186"/>
      <c r="BV57" s="186"/>
      <c r="BW57" s="186"/>
      <c r="BX57" s="186"/>
      <c r="BY57" s="186"/>
      <c r="BZ57" s="113"/>
    </row>
    <row r="58" spans="1:78" ht="7.35" customHeight="1" thickBot="1" x14ac:dyDescent="0.3">
      <c r="A58" s="167">
        <v>9</v>
      </c>
      <c r="B58" s="167"/>
      <c r="C58" s="167"/>
      <c r="D58" s="168" t="s">
        <v>331</v>
      </c>
      <c r="E58" s="258"/>
      <c r="F58" s="258"/>
      <c r="G58" s="258"/>
      <c r="H58" s="258"/>
      <c r="I58" s="258"/>
      <c r="J58" s="258"/>
      <c r="K58" s="258"/>
      <c r="L58" s="258"/>
      <c r="M58" s="258"/>
      <c r="N58" s="258"/>
      <c r="O58" s="258"/>
      <c r="P58" s="258"/>
      <c r="Q58" s="258"/>
      <c r="R58" s="258"/>
      <c r="S58" s="258"/>
      <c r="T58" s="258"/>
      <c r="U58" s="258"/>
      <c r="V58" s="258"/>
      <c r="W58" s="258"/>
      <c r="X58" s="258"/>
      <c r="Y58" s="258"/>
      <c r="Z58" s="258"/>
      <c r="AA58" s="258"/>
      <c r="AB58" s="258"/>
      <c r="AC58" s="258"/>
      <c r="AD58" s="258"/>
      <c r="AE58" s="258"/>
      <c r="AF58" s="258"/>
      <c r="AG58" s="258"/>
      <c r="AH58" s="258"/>
      <c r="AI58" s="258"/>
      <c r="AJ58" s="258"/>
      <c r="AK58" s="258"/>
      <c r="AL58" s="258"/>
      <c r="AM58" s="258"/>
      <c r="AN58" s="258"/>
      <c r="AO58" s="258"/>
      <c r="AP58" s="258"/>
      <c r="AQ58" s="258"/>
      <c r="AR58" s="258"/>
      <c r="AS58" s="258"/>
      <c r="AT58" s="258"/>
      <c r="AU58" s="259"/>
      <c r="AV58" s="280"/>
      <c r="AW58" s="280"/>
      <c r="AX58" s="280"/>
      <c r="AY58" s="280"/>
      <c r="AZ58" s="280"/>
      <c r="BA58" s="280"/>
      <c r="BB58" s="280"/>
      <c r="BC58" s="280"/>
      <c r="BD58" s="280"/>
      <c r="BE58" s="280"/>
      <c r="BF58" s="183"/>
      <c r="BG58" s="184"/>
      <c r="BH58" s="184"/>
      <c r="BI58" s="184"/>
      <c r="BJ58" s="184"/>
      <c r="BK58" s="184"/>
      <c r="BL58" s="184"/>
      <c r="BM58" s="184"/>
      <c r="BN58" s="184"/>
      <c r="BO58" s="184"/>
      <c r="BP58" s="185"/>
      <c r="BQ58" s="186"/>
      <c r="BR58" s="186"/>
      <c r="BS58" s="186"/>
      <c r="BT58" s="186"/>
      <c r="BU58" s="186"/>
      <c r="BV58" s="186"/>
      <c r="BW58" s="186"/>
      <c r="BX58" s="186"/>
      <c r="BY58" s="186"/>
      <c r="BZ58" s="113"/>
    </row>
    <row r="59" spans="1:78" ht="7.35" customHeight="1" thickBot="1" x14ac:dyDescent="0.3">
      <c r="A59" s="167"/>
      <c r="B59" s="167"/>
      <c r="C59" s="167"/>
      <c r="D59" s="260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1"/>
      <c r="Q59" s="261"/>
      <c r="R59" s="261"/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261"/>
      <c r="AJ59" s="261"/>
      <c r="AK59" s="261"/>
      <c r="AL59" s="261"/>
      <c r="AM59" s="261"/>
      <c r="AN59" s="261"/>
      <c r="AO59" s="261"/>
      <c r="AP59" s="261"/>
      <c r="AQ59" s="261"/>
      <c r="AR59" s="261"/>
      <c r="AS59" s="261"/>
      <c r="AT59" s="261"/>
      <c r="AU59" s="262"/>
      <c r="AV59" s="280"/>
      <c r="AW59" s="280"/>
      <c r="AX59" s="280"/>
      <c r="AY59" s="280"/>
      <c r="AZ59" s="280"/>
      <c r="BA59" s="280"/>
      <c r="BB59" s="280"/>
      <c r="BC59" s="280"/>
      <c r="BD59" s="280"/>
      <c r="BE59" s="280"/>
      <c r="BF59" s="183"/>
      <c r="BG59" s="184"/>
      <c r="BH59" s="184"/>
      <c r="BI59" s="184"/>
      <c r="BJ59" s="184"/>
      <c r="BK59" s="184"/>
      <c r="BL59" s="184"/>
      <c r="BM59" s="184"/>
      <c r="BN59" s="184"/>
      <c r="BO59" s="184"/>
      <c r="BP59" s="185"/>
      <c r="BQ59" s="186"/>
      <c r="BR59" s="186"/>
      <c r="BS59" s="186"/>
      <c r="BT59" s="186"/>
      <c r="BU59" s="186"/>
      <c r="BV59" s="186"/>
      <c r="BW59" s="186"/>
      <c r="BX59" s="186"/>
      <c r="BY59" s="186"/>
      <c r="BZ59" s="113"/>
    </row>
    <row r="60" spans="1:78" ht="7.35" customHeight="1" thickBot="1" x14ac:dyDescent="0.3">
      <c r="A60" s="167"/>
      <c r="B60" s="167"/>
      <c r="C60" s="167"/>
      <c r="D60" s="263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64"/>
      <c r="X60" s="264"/>
      <c r="Y60" s="264"/>
      <c r="Z60" s="264"/>
      <c r="AA60" s="264"/>
      <c r="AB60" s="264"/>
      <c r="AC60" s="264"/>
      <c r="AD60" s="264"/>
      <c r="AE60" s="264"/>
      <c r="AF60" s="264"/>
      <c r="AG60" s="264"/>
      <c r="AH60" s="264"/>
      <c r="AI60" s="264"/>
      <c r="AJ60" s="264"/>
      <c r="AK60" s="264"/>
      <c r="AL60" s="264"/>
      <c r="AM60" s="264"/>
      <c r="AN60" s="264"/>
      <c r="AO60" s="264"/>
      <c r="AP60" s="264"/>
      <c r="AQ60" s="264"/>
      <c r="AR60" s="264"/>
      <c r="AS60" s="264"/>
      <c r="AT60" s="264"/>
      <c r="AU60" s="265"/>
      <c r="AV60" s="280"/>
      <c r="AW60" s="280"/>
      <c r="AX60" s="280"/>
      <c r="AY60" s="280"/>
      <c r="AZ60" s="280"/>
      <c r="BA60" s="280"/>
      <c r="BB60" s="280"/>
      <c r="BC60" s="280"/>
      <c r="BD60" s="280"/>
      <c r="BE60" s="280"/>
      <c r="BF60" s="184"/>
      <c r="BG60" s="184"/>
      <c r="BH60" s="184"/>
      <c r="BI60" s="184"/>
      <c r="BJ60" s="184"/>
      <c r="BK60" s="184"/>
      <c r="BL60" s="184"/>
      <c r="BM60" s="184"/>
      <c r="BN60" s="184"/>
      <c r="BO60" s="184"/>
      <c r="BP60" s="186"/>
      <c r="BQ60" s="186"/>
      <c r="BR60" s="186"/>
      <c r="BS60" s="186"/>
      <c r="BT60" s="186"/>
      <c r="BU60" s="186"/>
      <c r="BV60" s="186"/>
      <c r="BW60" s="186"/>
      <c r="BX60" s="186"/>
      <c r="BY60" s="186"/>
      <c r="BZ60" s="113"/>
    </row>
    <row r="61" spans="1:78" ht="7.35" customHeight="1" thickBot="1" x14ac:dyDescent="0.3">
      <c r="A61" s="167">
        <v>10</v>
      </c>
      <c r="B61" s="167"/>
      <c r="C61" s="167"/>
      <c r="D61" s="255" t="s">
        <v>336</v>
      </c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  <c r="AG61" s="256"/>
      <c r="AH61" s="256"/>
      <c r="AI61" s="256"/>
      <c r="AJ61" s="256"/>
      <c r="AK61" s="256"/>
      <c r="AL61" s="256"/>
      <c r="AM61" s="256"/>
      <c r="AN61" s="256"/>
      <c r="AO61" s="256"/>
      <c r="AP61" s="256"/>
      <c r="AQ61" s="256"/>
      <c r="AR61" s="256"/>
      <c r="AS61" s="256"/>
      <c r="AT61" s="256"/>
      <c r="AU61" s="256"/>
      <c r="AV61" s="280"/>
      <c r="AW61" s="280"/>
      <c r="AX61" s="280"/>
      <c r="AY61" s="280"/>
      <c r="AZ61" s="280"/>
      <c r="BA61" s="280"/>
      <c r="BB61" s="280"/>
      <c r="BC61" s="280"/>
      <c r="BD61" s="280"/>
      <c r="BE61" s="280"/>
      <c r="BF61" s="183"/>
      <c r="BG61" s="184"/>
      <c r="BH61" s="184"/>
      <c r="BI61" s="184"/>
      <c r="BJ61" s="184"/>
      <c r="BK61" s="184"/>
      <c r="BL61" s="184"/>
      <c r="BM61" s="184"/>
      <c r="BN61" s="184"/>
      <c r="BO61" s="184"/>
      <c r="BP61" s="185"/>
      <c r="BQ61" s="186"/>
      <c r="BR61" s="186"/>
      <c r="BS61" s="186"/>
      <c r="BT61" s="186"/>
      <c r="BU61" s="186"/>
      <c r="BV61" s="186"/>
      <c r="BW61" s="186"/>
      <c r="BX61" s="186"/>
      <c r="BY61" s="186"/>
      <c r="BZ61" s="113"/>
    </row>
    <row r="62" spans="1:78" ht="7.35" customHeight="1" thickBot="1" x14ac:dyDescent="0.3">
      <c r="A62" s="167"/>
      <c r="B62" s="167"/>
      <c r="C62" s="167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6"/>
      <c r="Q62" s="256"/>
      <c r="R62" s="256"/>
      <c r="S62" s="256"/>
      <c r="T62" s="256"/>
      <c r="U62" s="256"/>
      <c r="V62" s="256"/>
      <c r="W62" s="256"/>
      <c r="X62" s="256"/>
      <c r="Y62" s="256"/>
      <c r="Z62" s="256"/>
      <c r="AA62" s="256"/>
      <c r="AB62" s="256"/>
      <c r="AC62" s="256"/>
      <c r="AD62" s="256"/>
      <c r="AE62" s="256"/>
      <c r="AF62" s="256"/>
      <c r="AG62" s="256"/>
      <c r="AH62" s="256"/>
      <c r="AI62" s="256"/>
      <c r="AJ62" s="256"/>
      <c r="AK62" s="256"/>
      <c r="AL62" s="256"/>
      <c r="AM62" s="256"/>
      <c r="AN62" s="256"/>
      <c r="AO62" s="256"/>
      <c r="AP62" s="256"/>
      <c r="AQ62" s="256"/>
      <c r="AR62" s="256"/>
      <c r="AS62" s="256"/>
      <c r="AT62" s="256"/>
      <c r="AU62" s="256"/>
      <c r="AV62" s="280"/>
      <c r="AW62" s="280"/>
      <c r="AX62" s="280"/>
      <c r="AY62" s="280"/>
      <c r="AZ62" s="280"/>
      <c r="BA62" s="280"/>
      <c r="BB62" s="280"/>
      <c r="BC62" s="280"/>
      <c r="BD62" s="280"/>
      <c r="BE62" s="280"/>
      <c r="BF62" s="183"/>
      <c r="BG62" s="184"/>
      <c r="BH62" s="184"/>
      <c r="BI62" s="184"/>
      <c r="BJ62" s="184"/>
      <c r="BK62" s="184"/>
      <c r="BL62" s="184"/>
      <c r="BM62" s="184"/>
      <c r="BN62" s="184"/>
      <c r="BO62" s="184"/>
      <c r="BP62" s="185"/>
      <c r="BQ62" s="186"/>
      <c r="BR62" s="186"/>
      <c r="BS62" s="186"/>
      <c r="BT62" s="186"/>
      <c r="BU62" s="186"/>
      <c r="BV62" s="186"/>
      <c r="BW62" s="186"/>
      <c r="BX62" s="186"/>
      <c r="BY62" s="186"/>
      <c r="BZ62" s="113"/>
    </row>
    <row r="63" spans="1:78" ht="7.35" customHeight="1" thickBot="1" x14ac:dyDescent="0.3">
      <c r="A63" s="167"/>
      <c r="B63" s="167"/>
      <c r="C63" s="167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6"/>
      <c r="AE63" s="256"/>
      <c r="AF63" s="256"/>
      <c r="AG63" s="256"/>
      <c r="AH63" s="256"/>
      <c r="AI63" s="256"/>
      <c r="AJ63" s="256"/>
      <c r="AK63" s="256"/>
      <c r="AL63" s="256"/>
      <c r="AM63" s="256"/>
      <c r="AN63" s="256"/>
      <c r="AO63" s="256"/>
      <c r="AP63" s="256"/>
      <c r="AQ63" s="256"/>
      <c r="AR63" s="256"/>
      <c r="AS63" s="256"/>
      <c r="AT63" s="256"/>
      <c r="AU63" s="256"/>
      <c r="AV63" s="280"/>
      <c r="AW63" s="280"/>
      <c r="AX63" s="280"/>
      <c r="AY63" s="280"/>
      <c r="AZ63" s="280"/>
      <c r="BA63" s="280"/>
      <c r="BB63" s="280"/>
      <c r="BC63" s="280"/>
      <c r="BD63" s="280"/>
      <c r="BE63" s="280"/>
      <c r="BF63" s="184"/>
      <c r="BG63" s="184"/>
      <c r="BH63" s="184"/>
      <c r="BI63" s="184"/>
      <c r="BJ63" s="184"/>
      <c r="BK63" s="184"/>
      <c r="BL63" s="184"/>
      <c r="BM63" s="184"/>
      <c r="BN63" s="184"/>
      <c r="BO63" s="184"/>
      <c r="BP63" s="186"/>
      <c r="BQ63" s="186"/>
      <c r="BR63" s="186"/>
      <c r="BS63" s="186"/>
      <c r="BT63" s="186"/>
      <c r="BU63" s="186"/>
      <c r="BV63" s="186"/>
      <c r="BW63" s="186"/>
      <c r="BX63" s="186"/>
      <c r="BY63" s="186"/>
      <c r="BZ63" s="113"/>
    </row>
    <row r="64" spans="1:78" ht="7.35" customHeight="1" thickBot="1" x14ac:dyDescent="0.3">
      <c r="A64" s="167">
        <v>11</v>
      </c>
      <c r="B64" s="228"/>
      <c r="C64" s="228"/>
      <c r="D64" s="266" t="s">
        <v>332</v>
      </c>
      <c r="E64" s="267"/>
      <c r="F64" s="267"/>
      <c r="G64" s="267"/>
      <c r="H64" s="267"/>
      <c r="I64" s="267"/>
      <c r="J64" s="267"/>
      <c r="K64" s="267"/>
      <c r="L64" s="267"/>
      <c r="M64" s="267"/>
      <c r="N64" s="267"/>
      <c r="O64" s="267"/>
      <c r="P64" s="267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7"/>
      <c r="AJ64" s="267"/>
      <c r="AK64" s="267"/>
      <c r="AL64" s="267"/>
      <c r="AM64" s="267"/>
      <c r="AN64" s="267"/>
      <c r="AO64" s="267"/>
      <c r="AP64" s="267"/>
      <c r="AQ64" s="267"/>
      <c r="AR64" s="267"/>
      <c r="AS64" s="267"/>
      <c r="AT64" s="267"/>
      <c r="AU64" s="268"/>
      <c r="AV64" s="240">
        <f>SUM(AV46,AV49,AV52,AV55,AV58,AV61)</f>
        <v>0</v>
      </c>
      <c r="AW64" s="241"/>
      <c r="AX64" s="241"/>
      <c r="AY64" s="241"/>
      <c r="AZ64" s="241"/>
      <c r="BA64" s="241"/>
      <c r="BB64" s="241"/>
      <c r="BC64" s="241"/>
      <c r="BD64" s="241"/>
      <c r="BE64" s="242"/>
      <c r="BF64" s="183">
        <f>SUM(BF46,BF49,BF52,BF55,BF58,BF61)</f>
        <v>0</v>
      </c>
      <c r="BG64" s="184"/>
      <c r="BH64" s="184"/>
      <c r="BI64" s="184"/>
      <c r="BJ64" s="184"/>
      <c r="BK64" s="184"/>
      <c r="BL64" s="184"/>
      <c r="BM64" s="184"/>
      <c r="BN64" s="184"/>
      <c r="BO64" s="184"/>
      <c r="BP64" s="185">
        <f>SUM(BP46,BP49,BP52,BP55,BP58,BP61)</f>
        <v>0</v>
      </c>
      <c r="BQ64" s="186"/>
      <c r="BR64" s="186"/>
      <c r="BS64" s="186"/>
      <c r="BT64" s="186"/>
      <c r="BU64" s="186"/>
      <c r="BV64" s="186"/>
      <c r="BW64" s="186"/>
      <c r="BX64" s="186"/>
      <c r="BY64" s="186"/>
      <c r="BZ64" s="113"/>
    </row>
    <row r="65" spans="1:78" ht="7.35" customHeight="1" thickBot="1" x14ac:dyDescent="0.3">
      <c r="A65" s="167"/>
      <c r="B65" s="228"/>
      <c r="C65" s="228"/>
      <c r="D65" s="269"/>
      <c r="E65" s="270"/>
      <c r="F65" s="270"/>
      <c r="G65" s="270"/>
      <c r="H65" s="270"/>
      <c r="I65" s="270"/>
      <c r="J65" s="270"/>
      <c r="K65" s="270"/>
      <c r="L65" s="270"/>
      <c r="M65" s="270"/>
      <c r="N65" s="270"/>
      <c r="O65" s="270"/>
      <c r="P65" s="270"/>
      <c r="Q65" s="270"/>
      <c r="R65" s="270"/>
      <c r="S65" s="270"/>
      <c r="T65" s="270"/>
      <c r="U65" s="270"/>
      <c r="V65" s="270"/>
      <c r="W65" s="270"/>
      <c r="X65" s="270"/>
      <c r="Y65" s="270"/>
      <c r="Z65" s="270"/>
      <c r="AA65" s="270"/>
      <c r="AB65" s="270"/>
      <c r="AC65" s="270"/>
      <c r="AD65" s="270"/>
      <c r="AE65" s="270"/>
      <c r="AF65" s="270"/>
      <c r="AG65" s="270"/>
      <c r="AH65" s="270"/>
      <c r="AI65" s="270"/>
      <c r="AJ65" s="270"/>
      <c r="AK65" s="270"/>
      <c r="AL65" s="270"/>
      <c r="AM65" s="270"/>
      <c r="AN65" s="270"/>
      <c r="AO65" s="270"/>
      <c r="AP65" s="270"/>
      <c r="AQ65" s="270"/>
      <c r="AR65" s="270"/>
      <c r="AS65" s="270"/>
      <c r="AT65" s="270"/>
      <c r="AU65" s="271"/>
      <c r="AV65" s="243"/>
      <c r="AW65" s="244"/>
      <c r="AX65" s="244"/>
      <c r="AY65" s="244"/>
      <c r="AZ65" s="244"/>
      <c r="BA65" s="244"/>
      <c r="BB65" s="244"/>
      <c r="BC65" s="244"/>
      <c r="BD65" s="244"/>
      <c r="BE65" s="245"/>
      <c r="BF65" s="183"/>
      <c r="BG65" s="184"/>
      <c r="BH65" s="184"/>
      <c r="BI65" s="184"/>
      <c r="BJ65" s="184"/>
      <c r="BK65" s="184"/>
      <c r="BL65" s="184"/>
      <c r="BM65" s="184"/>
      <c r="BN65" s="184"/>
      <c r="BO65" s="184"/>
      <c r="BP65" s="185"/>
      <c r="BQ65" s="186"/>
      <c r="BR65" s="186"/>
      <c r="BS65" s="186"/>
      <c r="BT65" s="186"/>
      <c r="BU65" s="186"/>
      <c r="BV65" s="186"/>
      <c r="BW65" s="186"/>
      <c r="BX65" s="186"/>
      <c r="BY65" s="186"/>
      <c r="BZ65" s="113"/>
    </row>
    <row r="66" spans="1:78" ht="7.35" customHeight="1" thickBot="1" x14ac:dyDescent="0.3">
      <c r="A66" s="228"/>
      <c r="B66" s="228"/>
      <c r="C66" s="228"/>
      <c r="D66" s="272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1"/>
      <c r="AV66" s="243"/>
      <c r="AW66" s="244"/>
      <c r="AX66" s="244"/>
      <c r="AY66" s="244"/>
      <c r="AZ66" s="244"/>
      <c r="BA66" s="244"/>
      <c r="BB66" s="244"/>
      <c r="BC66" s="244"/>
      <c r="BD66" s="244"/>
      <c r="BE66" s="245"/>
      <c r="BF66" s="183"/>
      <c r="BG66" s="184"/>
      <c r="BH66" s="184"/>
      <c r="BI66" s="184"/>
      <c r="BJ66" s="184"/>
      <c r="BK66" s="184"/>
      <c r="BL66" s="184"/>
      <c r="BM66" s="184"/>
      <c r="BN66" s="184"/>
      <c r="BO66" s="184"/>
      <c r="BP66" s="185"/>
      <c r="BQ66" s="186"/>
      <c r="BR66" s="186"/>
      <c r="BS66" s="186"/>
      <c r="BT66" s="186"/>
      <c r="BU66" s="186"/>
      <c r="BV66" s="186"/>
      <c r="BW66" s="186"/>
      <c r="BX66" s="186"/>
      <c r="BY66" s="186"/>
      <c r="BZ66" s="113"/>
    </row>
    <row r="67" spans="1:78" ht="7.35" customHeight="1" thickBot="1" x14ac:dyDescent="0.3">
      <c r="A67" s="228"/>
      <c r="B67" s="228"/>
      <c r="C67" s="228"/>
      <c r="D67" s="274"/>
      <c r="E67" s="275"/>
      <c r="F67" s="275"/>
      <c r="G67" s="275"/>
      <c r="H67" s="275"/>
      <c r="I67" s="275"/>
      <c r="J67" s="275"/>
      <c r="K67" s="275"/>
      <c r="L67" s="275"/>
      <c r="M67" s="275"/>
      <c r="N67" s="275"/>
      <c r="O67" s="275"/>
      <c r="P67" s="275"/>
      <c r="Q67" s="275"/>
      <c r="R67" s="275"/>
      <c r="S67" s="275"/>
      <c r="T67" s="275"/>
      <c r="U67" s="275"/>
      <c r="V67" s="275"/>
      <c r="W67" s="275"/>
      <c r="X67" s="275"/>
      <c r="Y67" s="275"/>
      <c r="Z67" s="275"/>
      <c r="AA67" s="275"/>
      <c r="AB67" s="275"/>
      <c r="AC67" s="275"/>
      <c r="AD67" s="275"/>
      <c r="AE67" s="275"/>
      <c r="AF67" s="275"/>
      <c r="AG67" s="275"/>
      <c r="AH67" s="275"/>
      <c r="AI67" s="275"/>
      <c r="AJ67" s="275"/>
      <c r="AK67" s="275"/>
      <c r="AL67" s="275"/>
      <c r="AM67" s="275"/>
      <c r="AN67" s="275"/>
      <c r="AO67" s="275"/>
      <c r="AP67" s="275"/>
      <c r="AQ67" s="275"/>
      <c r="AR67" s="275"/>
      <c r="AS67" s="275"/>
      <c r="AT67" s="275"/>
      <c r="AU67" s="276"/>
      <c r="AV67" s="246"/>
      <c r="AW67" s="247"/>
      <c r="AX67" s="247"/>
      <c r="AY67" s="247"/>
      <c r="AZ67" s="247"/>
      <c r="BA67" s="247"/>
      <c r="BB67" s="247"/>
      <c r="BC67" s="247"/>
      <c r="BD67" s="247"/>
      <c r="BE67" s="248"/>
      <c r="BF67" s="184"/>
      <c r="BG67" s="184"/>
      <c r="BH67" s="184"/>
      <c r="BI67" s="184"/>
      <c r="BJ67" s="184"/>
      <c r="BK67" s="184"/>
      <c r="BL67" s="184"/>
      <c r="BM67" s="184"/>
      <c r="BN67" s="184"/>
      <c r="BO67" s="184"/>
      <c r="BP67" s="186"/>
      <c r="BQ67" s="186"/>
      <c r="BR67" s="186"/>
      <c r="BS67" s="186"/>
      <c r="BT67" s="186"/>
      <c r="BU67" s="186"/>
      <c r="BV67" s="186"/>
      <c r="BW67" s="186"/>
      <c r="BX67" s="186"/>
      <c r="BY67" s="186"/>
      <c r="BZ67" s="113"/>
    </row>
    <row r="68" spans="1:78" ht="7.35" customHeight="1" thickBot="1" x14ac:dyDescent="0.3">
      <c r="A68" s="277"/>
      <c r="B68" s="278"/>
      <c r="C68" s="278"/>
      <c r="D68" s="278"/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278"/>
      <c r="T68" s="278"/>
      <c r="U68" s="278"/>
      <c r="V68" s="278"/>
      <c r="W68" s="278"/>
      <c r="X68" s="278"/>
      <c r="Y68" s="278"/>
      <c r="Z68" s="278"/>
      <c r="AA68" s="278"/>
      <c r="AB68" s="278"/>
      <c r="AC68" s="278"/>
      <c r="AD68" s="278"/>
      <c r="AE68" s="278"/>
      <c r="AF68" s="278"/>
      <c r="AG68" s="278"/>
      <c r="AH68" s="278"/>
      <c r="AI68" s="278"/>
      <c r="AJ68" s="278"/>
      <c r="AK68" s="278"/>
      <c r="AL68" s="278"/>
      <c r="AM68" s="278"/>
      <c r="AN68" s="278"/>
      <c r="AO68" s="278"/>
      <c r="AP68" s="278"/>
      <c r="AQ68" s="278"/>
      <c r="AR68" s="278"/>
      <c r="AS68" s="278"/>
      <c r="AT68" s="278"/>
      <c r="AU68" s="278"/>
      <c r="AV68" s="278"/>
      <c r="AW68" s="278"/>
      <c r="AX68" s="278"/>
      <c r="AY68" s="278"/>
      <c r="AZ68" s="278"/>
      <c r="BA68" s="278"/>
      <c r="BB68" s="278"/>
      <c r="BC68" s="278"/>
      <c r="BD68" s="278"/>
      <c r="BE68" s="278"/>
      <c r="BF68" s="278"/>
      <c r="BG68" s="278"/>
      <c r="BH68" s="278"/>
      <c r="BI68" s="278"/>
      <c r="BJ68" s="278"/>
      <c r="BK68" s="278"/>
      <c r="BL68" s="278"/>
      <c r="BM68" s="278"/>
      <c r="BN68" s="278"/>
      <c r="BO68" s="278"/>
      <c r="BP68" s="278"/>
      <c r="BQ68" s="278"/>
      <c r="BR68" s="278"/>
      <c r="BS68" s="278"/>
      <c r="BT68" s="278"/>
      <c r="BU68" s="278"/>
      <c r="BV68" s="278"/>
      <c r="BW68" s="278"/>
      <c r="BX68" s="278"/>
      <c r="BY68" s="279"/>
      <c r="BZ68" s="113"/>
    </row>
    <row r="69" spans="1:78" ht="7.35" customHeight="1" thickBot="1" x14ac:dyDescent="0.3">
      <c r="A69" s="167">
        <v>12</v>
      </c>
      <c r="B69" s="228"/>
      <c r="C69" s="228"/>
      <c r="D69" s="229" t="s">
        <v>333</v>
      </c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  <c r="AJ69" s="230"/>
      <c r="AK69" s="230"/>
      <c r="AL69" s="230"/>
      <c r="AM69" s="230"/>
      <c r="AN69" s="230"/>
      <c r="AO69" s="230"/>
      <c r="AP69" s="230"/>
      <c r="AQ69" s="230"/>
      <c r="AR69" s="230"/>
      <c r="AS69" s="230"/>
      <c r="AT69" s="230"/>
      <c r="AU69" s="231"/>
      <c r="AV69" s="240">
        <f>SUM(AV40,AV64)</f>
        <v>0</v>
      </c>
      <c r="AW69" s="241"/>
      <c r="AX69" s="241"/>
      <c r="AY69" s="241"/>
      <c r="AZ69" s="241"/>
      <c r="BA69" s="241"/>
      <c r="BB69" s="241"/>
      <c r="BC69" s="241"/>
      <c r="BD69" s="241"/>
      <c r="BE69" s="242"/>
      <c r="BF69" s="183">
        <f>SUM(BF40,BF64)</f>
        <v>0</v>
      </c>
      <c r="BG69" s="184"/>
      <c r="BH69" s="184"/>
      <c r="BI69" s="184"/>
      <c r="BJ69" s="184"/>
      <c r="BK69" s="184"/>
      <c r="BL69" s="184"/>
      <c r="BM69" s="184"/>
      <c r="BN69" s="184"/>
      <c r="BO69" s="184"/>
      <c r="BP69" s="185">
        <f>SUM(BP40,BP64)</f>
        <v>0</v>
      </c>
      <c r="BQ69" s="186"/>
      <c r="BR69" s="186"/>
      <c r="BS69" s="186"/>
      <c r="BT69" s="186"/>
      <c r="BU69" s="186"/>
      <c r="BV69" s="186"/>
      <c r="BW69" s="186"/>
      <c r="BX69" s="186"/>
      <c r="BY69" s="186"/>
      <c r="BZ69" s="113"/>
    </row>
    <row r="70" spans="1:78" ht="7.35" customHeight="1" thickBot="1" x14ac:dyDescent="0.3">
      <c r="A70" s="228"/>
      <c r="B70" s="228"/>
      <c r="C70" s="228"/>
      <c r="D70" s="235"/>
      <c r="E70" s="236"/>
      <c r="F70" s="236"/>
      <c r="G70" s="236"/>
      <c r="H70" s="236"/>
      <c r="I70" s="236"/>
      <c r="J70" s="236"/>
      <c r="K70" s="236"/>
      <c r="L70" s="236"/>
      <c r="M70" s="236"/>
      <c r="N70" s="236"/>
      <c r="O70" s="236"/>
      <c r="P70" s="236"/>
      <c r="Q70" s="236"/>
      <c r="R70" s="236"/>
      <c r="S70" s="236"/>
      <c r="T70" s="236"/>
      <c r="U70" s="236"/>
      <c r="V70" s="236"/>
      <c r="W70" s="236"/>
      <c r="X70" s="236"/>
      <c r="Y70" s="236"/>
      <c r="Z70" s="236"/>
      <c r="AA70" s="236"/>
      <c r="AB70" s="236"/>
      <c r="AC70" s="236"/>
      <c r="AD70" s="236"/>
      <c r="AE70" s="236"/>
      <c r="AF70" s="236"/>
      <c r="AG70" s="236"/>
      <c r="AH70" s="236"/>
      <c r="AI70" s="236"/>
      <c r="AJ70" s="236"/>
      <c r="AK70" s="236"/>
      <c r="AL70" s="236"/>
      <c r="AM70" s="236"/>
      <c r="AN70" s="236"/>
      <c r="AO70" s="236"/>
      <c r="AP70" s="236"/>
      <c r="AQ70" s="236"/>
      <c r="AR70" s="236"/>
      <c r="AS70" s="236"/>
      <c r="AT70" s="236"/>
      <c r="AU70" s="234"/>
      <c r="AV70" s="243"/>
      <c r="AW70" s="244"/>
      <c r="AX70" s="244"/>
      <c r="AY70" s="244"/>
      <c r="AZ70" s="244"/>
      <c r="BA70" s="244"/>
      <c r="BB70" s="244"/>
      <c r="BC70" s="244"/>
      <c r="BD70" s="244"/>
      <c r="BE70" s="245"/>
      <c r="BF70" s="183"/>
      <c r="BG70" s="184"/>
      <c r="BH70" s="184"/>
      <c r="BI70" s="184"/>
      <c r="BJ70" s="184"/>
      <c r="BK70" s="184"/>
      <c r="BL70" s="184"/>
      <c r="BM70" s="184"/>
      <c r="BN70" s="184"/>
      <c r="BO70" s="184"/>
      <c r="BP70" s="185"/>
      <c r="BQ70" s="186"/>
      <c r="BR70" s="186"/>
      <c r="BS70" s="186"/>
      <c r="BT70" s="186"/>
      <c r="BU70" s="186"/>
      <c r="BV70" s="186"/>
      <c r="BW70" s="186"/>
      <c r="BX70" s="186"/>
      <c r="BY70" s="186"/>
      <c r="BZ70" s="113"/>
    </row>
    <row r="71" spans="1:78" ht="7.35" customHeight="1" thickBot="1" x14ac:dyDescent="0.3">
      <c r="A71" s="228"/>
      <c r="B71" s="228"/>
      <c r="C71" s="228"/>
      <c r="D71" s="235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6"/>
      <c r="AA71" s="236"/>
      <c r="AB71" s="236"/>
      <c r="AC71" s="236"/>
      <c r="AD71" s="236"/>
      <c r="AE71" s="236"/>
      <c r="AF71" s="236"/>
      <c r="AG71" s="236"/>
      <c r="AH71" s="236"/>
      <c r="AI71" s="236"/>
      <c r="AJ71" s="236"/>
      <c r="AK71" s="236"/>
      <c r="AL71" s="236"/>
      <c r="AM71" s="236"/>
      <c r="AN71" s="236"/>
      <c r="AO71" s="236"/>
      <c r="AP71" s="236"/>
      <c r="AQ71" s="236"/>
      <c r="AR71" s="236"/>
      <c r="AS71" s="236"/>
      <c r="AT71" s="236"/>
      <c r="AU71" s="234"/>
      <c r="AV71" s="243"/>
      <c r="AW71" s="244"/>
      <c r="AX71" s="244"/>
      <c r="AY71" s="244"/>
      <c r="AZ71" s="244"/>
      <c r="BA71" s="244"/>
      <c r="BB71" s="244"/>
      <c r="BC71" s="244"/>
      <c r="BD71" s="244"/>
      <c r="BE71" s="245"/>
      <c r="BF71" s="183"/>
      <c r="BG71" s="184"/>
      <c r="BH71" s="184"/>
      <c r="BI71" s="184"/>
      <c r="BJ71" s="184"/>
      <c r="BK71" s="184"/>
      <c r="BL71" s="184"/>
      <c r="BM71" s="184"/>
      <c r="BN71" s="184"/>
      <c r="BO71" s="184"/>
      <c r="BP71" s="185"/>
      <c r="BQ71" s="186"/>
      <c r="BR71" s="186"/>
      <c r="BS71" s="186"/>
      <c r="BT71" s="186"/>
      <c r="BU71" s="186"/>
      <c r="BV71" s="186"/>
      <c r="BW71" s="186"/>
      <c r="BX71" s="186"/>
      <c r="BY71" s="186"/>
      <c r="BZ71" s="113"/>
    </row>
    <row r="72" spans="1:78" ht="7.35" customHeight="1" thickBot="1" x14ac:dyDescent="0.3">
      <c r="A72" s="228"/>
      <c r="B72" s="228"/>
      <c r="C72" s="228"/>
      <c r="D72" s="237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8"/>
      <c r="W72" s="238"/>
      <c r="X72" s="238"/>
      <c r="Y72" s="238"/>
      <c r="Z72" s="238"/>
      <c r="AA72" s="238"/>
      <c r="AB72" s="238"/>
      <c r="AC72" s="238"/>
      <c r="AD72" s="238"/>
      <c r="AE72" s="238"/>
      <c r="AF72" s="238"/>
      <c r="AG72" s="238"/>
      <c r="AH72" s="238"/>
      <c r="AI72" s="238"/>
      <c r="AJ72" s="238"/>
      <c r="AK72" s="238"/>
      <c r="AL72" s="238"/>
      <c r="AM72" s="238"/>
      <c r="AN72" s="238"/>
      <c r="AO72" s="238"/>
      <c r="AP72" s="238"/>
      <c r="AQ72" s="238"/>
      <c r="AR72" s="238"/>
      <c r="AS72" s="238"/>
      <c r="AT72" s="238"/>
      <c r="AU72" s="239"/>
      <c r="AV72" s="246"/>
      <c r="AW72" s="247"/>
      <c r="AX72" s="247"/>
      <c r="AY72" s="247"/>
      <c r="AZ72" s="247"/>
      <c r="BA72" s="247"/>
      <c r="BB72" s="247"/>
      <c r="BC72" s="247"/>
      <c r="BD72" s="247"/>
      <c r="BE72" s="248"/>
      <c r="BF72" s="184"/>
      <c r="BG72" s="184"/>
      <c r="BH72" s="184"/>
      <c r="BI72" s="184"/>
      <c r="BJ72" s="184"/>
      <c r="BK72" s="184"/>
      <c r="BL72" s="184"/>
      <c r="BM72" s="184"/>
      <c r="BN72" s="184"/>
      <c r="BO72" s="184"/>
      <c r="BP72" s="186"/>
      <c r="BQ72" s="186"/>
      <c r="BR72" s="186"/>
      <c r="BS72" s="186"/>
      <c r="BT72" s="186"/>
      <c r="BU72" s="186"/>
      <c r="BV72" s="186"/>
      <c r="BW72" s="186"/>
      <c r="BX72" s="186"/>
      <c r="BY72" s="186"/>
      <c r="BZ72" s="113"/>
    </row>
    <row r="73" spans="1:78" ht="7.35" customHeight="1" thickBot="1" x14ac:dyDescent="0.3">
      <c r="A73" s="156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24"/>
      <c r="AQ73" s="124"/>
      <c r="AR73" s="124"/>
      <c r="AS73" s="124"/>
      <c r="AT73" s="124"/>
      <c r="AU73" s="124"/>
      <c r="AV73" s="124"/>
      <c r="AW73" s="124"/>
      <c r="AX73" s="124"/>
      <c r="AY73" s="124"/>
      <c r="AZ73" s="124"/>
      <c r="BA73" s="124"/>
      <c r="BB73" s="124"/>
      <c r="BC73" s="124"/>
      <c r="BD73" s="124"/>
      <c r="BE73" s="124"/>
      <c r="BF73" s="124"/>
      <c r="BG73" s="124"/>
      <c r="BH73" s="124"/>
      <c r="BI73" s="124"/>
      <c r="BJ73" s="124"/>
      <c r="BK73" s="124"/>
      <c r="BL73" s="124"/>
      <c r="BM73" s="124"/>
      <c r="BN73" s="124"/>
      <c r="BO73" s="124"/>
      <c r="BP73" s="124"/>
      <c r="BQ73" s="124"/>
      <c r="BR73" s="124"/>
      <c r="BS73" s="124"/>
      <c r="BT73" s="124"/>
      <c r="BU73" s="124"/>
      <c r="BV73" s="124"/>
      <c r="BW73" s="124"/>
      <c r="BX73" s="124"/>
      <c r="BY73" s="129"/>
      <c r="BZ73" s="113"/>
    </row>
    <row r="74" spans="1:78" ht="7.35" customHeight="1" x14ac:dyDescent="0.25">
      <c r="A74" s="157" t="s">
        <v>269</v>
      </c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  <c r="AU74" s="158"/>
      <c r="AV74" s="158"/>
      <c r="AW74" s="158"/>
      <c r="AX74" s="158"/>
      <c r="AY74" s="158"/>
      <c r="AZ74" s="158"/>
      <c r="BA74" s="158"/>
      <c r="BB74" s="158"/>
      <c r="BC74" s="158"/>
      <c r="BD74" s="158"/>
      <c r="BE74" s="158"/>
      <c r="BF74" s="158"/>
      <c r="BG74" s="158"/>
      <c r="BH74" s="158"/>
      <c r="BI74" s="158"/>
      <c r="BJ74" s="158"/>
      <c r="BK74" s="158"/>
      <c r="BL74" s="158"/>
      <c r="BM74" s="158"/>
      <c r="BN74" s="158"/>
      <c r="BO74" s="158"/>
      <c r="BP74" s="158"/>
      <c r="BQ74" s="158"/>
      <c r="BR74" s="158"/>
      <c r="BS74" s="158"/>
      <c r="BT74" s="158"/>
      <c r="BU74" s="158"/>
      <c r="BV74" s="158"/>
      <c r="BW74" s="158"/>
      <c r="BX74" s="158"/>
      <c r="BY74" s="159"/>
      <c r="BZ74" s="113"/>
    </row>
    <row r="75" spans="1:78" ht="7.35" customHeight="1" thickBot="1" x14ac:dyDescent="0.3">
      <c r="A75" s="160"/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158"/>
      <c r="AH75" s="158"/>
      <c r="AI75" s="158"/>
      <c r="AJ75" s="158"/>
      <c r="AK75" s="158"/>
      <c r="AL75" s="158"/>
      <c r="AM75" s="158"/>
      <c r="AN75" s="158"/>
      <c r="AO75" s="158"/>
      <c r="AP75" s="158"/>
      <c r="AQ75" s="158"/>
      <c r="AR75" s="158"/>
      <c r="AS75" s="158"/>
      <c r="AT75" s="158"/>
      <c r="AU75" s="158"/>
      <c r="AV75" s="158"/>
      <c r="AW75" s="158"/>
      <c r="AX75" s="158"/>
      <c r="AY75" s="158"/>
      <c r="AZ75" s="158"/>
      <c r="BA75" s="158"/>
      <c r="BB75" s="158"/>
      <c r="BC75" s="158"/>
      <c r="BD75" s="158"/>
      <c r="BE75" s="158"/>
      <c r="BF75" s="158"/>
      <c r="BG75" s="158"/>
      <c r="BH75" s="158"/>
      <c r="BI75" s="158"/>
      <c r="BJ75" s="158"/>
      <c r="BK75" s="158"/>
      <c r="BL75" s="158"/>
      <c r="BM75" s="158"/>
      <c r="BN75" s="158"/>
      <c r="BO75" s="158"/>
      <c r="BP75" s="158"/>
      <c r="BQ75" s="158"/>
      <c r="BR75" s="158"/>
      <c r="BS75" s="158"/>
      <c r="BT75" s="158"/>
      <c r="BU75" s="158"/>
      <c r="BV75" s="158"/>
      <c r="BW75" s="158"/>
      <c r="BX75" s="158"/>
      <c r="BY75" s="159"/>
      <c r="BZ75" s="113"/>
    </row>
    <row r="76" spans="1:78" ht="7.35" customHeight="1" thickBot="1" x14ac:dyDescent="0.3">
      <c r="A76" s="167">
        <v>13</v>
      </c>
      <c r="B76" s="167"/>
      <c r="C76" s="167"/>
      <c r="D76" s="281" t="s">
        <v>337</v>
      </c>
      <c r="E76" s="282"/>
      <c r="F76" s="282"/>
      <c r="G76" s="282"/>
      <c r="H76" s="282"/>
      <c r="I76" s="282"/>
      <c r="J76" s="282"/>
      <c r="K76" s="282"/>
      <c r="L76" s="282"/>
      <c r="M76" s="282"/>
      <c r="N76" s="282"/>
      <c r="O76" s="282"/>
      <c r="P76" s="282"/>
      <c r="Q76" s="282"/>
      <c r="R76" s="282"/>
      <c r="S76" s="282"/>
      <c r="T76" s="282"/>
      <c r="U76" s="282"/>
      <c r="V76" s="282"/>
      <c r="W76" s="282"/>
      <c r="X76" s="282"/>
      <c r="Y76" s="282"/>
      <c r="Z76" s="282"/>
      <c r="AA76" s="282"/>
      <c r="AB76" s="282"/>
      <c r="AC76" s="282"/>
      <c r="AD76" s="282"/>
      <c r="AE76" s="282"/>
      <c r="AF76" s="282"/>
      <c r="AG76" s="282"/>
      <c r="AH76" s="282"/>
      <c r="AI76" s="282"/>
      <c r="AJ76" s="282"/>
      <c r="AK76" s="282"/>
      <c r="AL76" s="282"/>
      <c r="AM76" s="282"/>
      <c r="AN76" s="282"/>
      <c r="AO76" s="282"/>
      <c r="AP76" s="282"/>
      <c r="AQ76" s="282"/>
      <c r="AR76" s="282"/>
      <c r="AS76" s="282"/>
      <c r="AT76" s="282"/>
      <c r="AU76" s="282"/>
      <c r="AV76" s="280"/>
      <c r="AW76" s="280"/>
      <c r="AX76" s="280"/>
      <c r="AY76" s="280"/>
      <c r="AZ76" s="280"/>
      <c r="BA76" s="280"/>
      <c r="BB76" s="280"/>
      <c r="BC76" s="280"/>
      <c r="BD76" s="280"/>
      <c r="BE76" s="280"/>
      <c r="BF76" s="183"/>
      <c r="BG76" s="184"/>
      <c r="BH76" s="184"/>
      <c r="BI76" s="184"/>
      <c r="BJ76" s="184"/>
      <c r="BK76" s="184"/>
      <c r="BL76" s="184"/>
      <c r="BM76" s="184"/>
      <c r="BN76" s="184"/>
      <c r="BO76" s="184"/>
      <c r="BP76" s="185"/>
      <c r="BQ76" s="186"/>
      <c r="BR76" s="186"/>
      <c r="BS76" s="186"/>
      <c r="BT76" s="186"/>
      <c r="BU76" s="186"/>
      <c r="BV76" s="186"/>
      <c r="BW76" s="186"/>
      <c r="BX76" s="186"/>
      <c r="BY76" s="186"/>
      <c r="BZ76" s="113"/>
    </row>
    <row r="77" spans="1:78" ht="7.35" customHeight="1" thickBot="1" x14ac:dyDescent="0.3">
      <c r="A77" s="167"/>
      <c r="B77" s="167"/>
      <c r="C77" s="167"/>
      <c r="D77" s="282"/>
      <c r="E77" s="282"/>
      <c r="F77" s="282"/>
      <c r="G77" s="282"/>
      <c r="H77" s="282"/>
      <c r="I77" s="282"/>
      <c r="J77" s="282"/>
      <c r="K77" s="282"/>
      <c r="L77" s="282"/>
      <c r="M77" s="282"/>
      <c r="N77" s="282"/>
      <c r="O77" s="282"/>
      <c r="P77" s="282"/>
      <c r="Q77" s="282"/>
      <c r="R77" s="282"/>
      <c r="S77" s="282"/>
      <c r="T77" s="282"/>
      <c r="U77" s="282"/>
      <c r="V77" s="282"/>
      <c r="W77" s="282"/>
      <c r="X77" s="282"/>
      <c r="Y77" s="282"/>
      <c r="Z77" s="282"/>
      <c r="AA77" s="282"/>
      <c r="AB77" s="282"/>
      <c r="AC77" s="282"/>
      <c r="AD77" s="282"/>
      <c r="AE77" s="282"/>
      <c r="AF77" s="282"/>
      <c r="AG77" s="282"/>
      <c r="AH77" s="282"/>
      <c r="AI77" s="282"/>
      <c r="AJ77" s="282"/>
      <c r="AK77" s="282"/>
      <c r="AL77" s="282"/>
      <c r="AM77" s="282"/>
      <c r="AN77" s="282"/>
      <c r="AO77" s="282"/>
      <c r="AP77" s="282"/>
      <c r="AQ77" s="282"/>
      <c r="AR77" s="282"/>
      <c r="AS77" s="282"/>
      <c r="AT77" s="282"/>
      <c r="AU77" s="282"/>
      <c r="AV77" s="280"/>
      <c r="AW77" s="280"/>
      <c r="AX77" s="280"/>
      <c r="AY77" s="280"/>
      <c r="AZ77" s="280"/>
      <c r="BA77" s="280"/>
      <c r="BB77" s="280"/>
      <c r="BC77" s="280"/>
      <c r="BD77" s="280"/>
      <c r="BE77" s="280"/>
      <c r="BF77" s="183"/>
      <c r="BG77" s="184"/>
      <c r="BH77" s="184"/>
      <c r="BI77" s="184"/>
      <c r="BJ77" s="184"/>
      <c r="BK77" s="184"/>
      <c r="BL77" s="184"/>
      <c r="BM77" s="184"/>
      <c r="BN77" s="184"/>
      <c r="BO77" s="184"/>
      <c r="BP77" s="185"/>
      <c r="BQ77" s="186"/>
      <c r="BR77" s="186"/>
      <c r="BS77" s="186"/>
      <c r="BT77" s="186"/>
      <c r="BU77" s="186"/>
      <c r="BV77" s="186"/>
      <c r="BW77" s="186"/>
      <c r="BX77" s="186"/>
      <c r="BY77" s="186"/>
      <c r="BZ77" s="113"/>
    </row>
    <row r="78" spans="1:78" ht="7.35" customHeight="1" thickBot="1" x14ac:dyDescent="0.3">
      <c r="A78" s="167"/>
      <c r="B78" s="167"/>
      <c r="C78" s="167"/>
      <c r="D78" s="282"/>
      <c r="E78" s="282"/>
      <c r="F78" s="282"/>
      <c r="G78" s="282"/>
      <c r="H78" s="282"/>
      <c r="I78" s="282"/>
      <c r="J78" s="282"/>
      <c r="K78" s="282"/>
      <c r="L78" s="282"/>
      <c r="M78" s="282"/>
      <c r="N78" s="282"/>
      <c r="O78" s="282"/>
      <c r="P78" s="282"/>
      <c r="Q78" s="282"/>
      <c r="R78" s="282"/>
      <c r="S78" s="282"/>
      <c r="T78" s="282"/>
      <c r="U78" s="282"/>
      <c r="V78" s="282"/>
      <c r="W78" s="282"/>
      <c r="X78" s="282"/>
      <c r="Y78" s="282"/>
      <c r="Z78" s="282"/>
      <c r="AA78" s="282"/>
      <c r="AB78" s="282"/>
      <c r="AC78" s="282"/>
      <c r="AD78" s="282"/>
      <c r="AE78" s="282"/>
      <c r="AF78" s="282"/>
      <c r="AG78" s="282"/>
      <c r="AH78" s="282"/>
      <c r="AI78" s="282"/>
      <c r="AJ78" s="282"/>
      <c r="AK78" s="282"/>
      <c r="AL78" s="282"/>
      <c r="AM78" s="282"/>
      <c r="AN78" s="282"/>
      <c r="AO78" s="282"/>
      <c r="AP78" s="282"/>
      <c r="AQ78" s="282"/>
      <c r="AR78" s="282"/>
      <c r="AS78" s="282"/>
      <c r="AT78" s="282"/>
      <c r="AU78" s="282"/>
      <c r="AV78" s="280"/>
      <c r="AW78" s="280"/>
      <c r="AX78" s="280"/>
      <c r="AY78" s="280"/>
      <c r="AZ78" s="280"/>
      <c r="BA78" s="280"/>
      <c r="BB78" s="280"/>
      <c r="BC78" s="280"/>
      <c r="BD78" s="280"/>
      <c r="BE78" s="280"/>
      <c r="BF78" s="183"/>
      <c r="BG78" s="184"/>
      <c r="BH78" s="184"/>
      <c r="BI78" s="184"/>
      <c r="BJ78" s="184"/>
      <c r="BK78" s="184"/>
      <c r="BL78" s="184"/>
      <c r="BM78" s="184"/>
      <c r="BN78" s="184"/>
      <c r="BO78" s="184"/>
      <c r="BP78" s="185"/>
      <c r="BQ78" s="186"/>
      <c r="BR78" s="186"/>
      <c r="BS78" s="186"/>
      <c r="BT78" s="186"/>
      <c r="BU78" s="186"/>
      <c r="BV78" s="186"/>
      <c r="BW78" s="186"/>
      <c r="BX78" s="186"/>
      <c r="BY78" s="186"/>
      <c r="BZ78" s="113"/>
    </row>
    <row r="79" spans="1:78" ht="7.35" customHeight="1" thickBot="1" x14ac:dyDescent="0.3">
      <c r="A79" s="167"/>
      <c r="B79" s="167"/>
      <c r="C79" s="167"/>
      <c r="D79" s="282"/>
      <c r="E79" s="282"/>
      <c r="F79" s="282"/>
      <c r="G79" s="282"/>
      <c r="H79" s="282"/>
      <c r="I79" s="282"/>
      <c r="J79" s="282"/>
      <c r="K79" s="282"/>
      <c r="L79" s="282"/>
      <c r="M79" s="282"/>
      <c r="N79" s="282"/>
      <c r="O79" s="282"/>
      <c r="P79" s="282"/>
      <c r="Q79" s="282"/>
      <c r="R79" s="282"/>
      <c r="S79" s="282"/>
      <c r="T79" s="282"/>
      <c r="U79" s="282"/>
      <c r="V79" s="282"/>
      <c r="W79" s="282"/>
      <c r="X79" s="282"/>
      <c r="Y79" s="282"/>
      <c r="Z79" s="282"/>
      <c r="AA79" s="282"/>
      <c r="AB79" s="282"/>
      <c r="AC79" s="282"/>
      <c r="AD79" s="282"/>
      <c r="AE79" s="282"/>
      <c r="AF79" s="282"/>
      <c r="AG79" s="282"/>
      <c r="AH79" s="282"/>
      <c r="AI79" s="282"/>
      <c r="AJ79" s="282"/>
      <c r="AK79" s="282"/>
      <c r="AL79" s="282"/>
      <c r="AM79" s="282"/>
      <c r="AN79" s="282"/>
      <c r="AO79" s="282"/>
      <c r="AP79" s="282"/>
      <c r="AQ79" s="282"/>
      <c r="AR79" s="282"/>
      <c r="AS79" s="282"/>
      <c r="AT79" s="282"/>
      <c r="AU79" s="282"/>
      <c r="AV79" s="280"/>
      <c r="AW79" s="280"/>
      <c r="AX79" s="280"/>
      <c r="AY79" s="280"/>
      <c r="AZ79" s="280"/>
      <c r="BA79" s="280"/>
      <c r="BB79" s="280"/>
      <c r="BC79" s="280"/>
      <c r="BD79" s="280"/>
      <c r="BE79" s="280"/>
      <c r="BF79" s="184"/>
      <c r="BG79" s="184"/>
      <c r="BH79" s="184"/>
      <c r="BI79" s="184"/>
      <c r="BJ79" s="184"/>
      <c r="BK79" s="184"/>
      <c r="BL79" s="184"/>
      <c r="BM79" s="184"/>
      <c r="BN79" s="184"/>
      <c r="BO79" s="184"/>
      <c r="BP79" s="186"/>
      <c r="BQ79" s="186"/>
      <c r="BR79" s="186"/>
      <c r="BS79" s="186"/>
      <c r="BT79" s="186"/>
      <c r="BU79" s="186"/>
      <c r="BV79" s="186"/>
      <c r="BW79" s="186"/>
      <c r="BX79" s="186"/>
      <c r="BY79" s="186"/>
      <c r="BZ79" s="113"/>
    </row>
    <row r="80" spans="1:78" ht="7.35" customHeight="1" thickBot="1" x14ac:dyDescent="0.3">
      <c r="A80" s="167">
        <v>14</v>
      </c>
      <c r="B80" s="167"/>
      <c r="C80" s="167"/>
      <c r="D80" s="281" t="s">
        <v>338</v>
      </c>
      <c r="E80" s="282"/>
      <c r="F80" s="282"/>
      <c r="G80" s="282"/>
      <c r="H80" s="282"/>
      <c r="I80" s="282"/>
      <c r="J80" s="282"/>
      <c r="K80" s="282"/>
      <c r="L80" s="282"/>
      <c r="M80" s="282"/>
      <c r="N80" s="282"/>
      <c r="O80" s="282"/>
      <c r="P80" s="282"/>
      <c r="Q80" s="282"/>
      <c r="R80" s="282"/>
      <c r="S80" s="282"/>
      <c r="T80" s="282"/>
      <c r="U80" s="282"/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282"/>
      <c r="AM80" s="282"/>
      <c r="AN80" s="282"/>
      <c r="AO80" s="282"/>
      <c r="AP80" s="282"/>
      <c r="AQ80" s="282"/>
      <c r="AR80" s="282"/>
      <c r="AS80" s="282"/>
      <c r="AT80" s="282"/>
      <c r="AU80" s="282"/>
      <c r="AV80" s="280"/>
      <c r="AW80" s="280"/>
      <c r="AX80" s="280"/>
      <c r="AY80" s="280"/>
      <c r="AZ80" s="280"/>
      <c r="BA80" s="280"/>
      <c r="BB80" s="280"/>
      <c r="BC80" s="280"/>
      <c r="BD80" s="280"/>
      <c r="BE80" s="280"/>
      <c r="BF80" s="183"/>
      <c r="BG80" s="184"/>
      <c r="BH80" s="184"/>
      <c r="BI80" s="184"/>
      <c r="BJ80" s="184"/>
      <c r="BK80" s="184"/>
      <c r="BL80" s="184"/>
      <c r="BM80" s="184"/>
      <c r="BN80" s="184"/>
      <c r="BO80" s="184"/>
      <c r="BP80" s="185"/>
      <c r="BQ80" s="186"/>
      <c r="BR80" s="186"/>
      <c r="BS80" s="186"/>
      <c r="BT80" s="186"/>
      <c r="BU80" s="186"/>
      <c r="BV80" s="186"/>
      <c r="BW80" s="186"/>
      <c r="BX80" s="186"/>
      <c r="BY80" s="186"/>
      <c r="BZ80" s="113"/>
    </row>
    <row r="81" spans="1:78" ht="7.35" customHeight="1" thickBot="1" x14ac:dyDescent="0.3">
      <c r="A81" s="167"/>
      <c r="B81" s="167"/>
      <c r="C81" s="167"/>
      <c r="D81" s="283"/>
      <c r="E81" s="282"/>
      <c r="F81" s="282"/>
      <c r="G81" s="282"/>
      <c r="H81" s="282"/>
      <c r="I81" s="282"/>
      <c r="J81" s="282"/>
      <c r="K81" s="282"/>
      <c r="L81" s="282"/>
      <c r="M81" s="282"/>
      <c r="N81" s="282"/>
      <c r="O81" s="282"/>
      <c r="P81" s="282"/>
      <c r="Q81" s="282"/>
      <c r="R81" s="282"/>
      <c r="S81" s="282"/>
      <c r="T81" s="282"/>
      <c r="U81" s="282"/>
      <c r="V81" s="282"/>
      <c r="W81" s="282"/>
      <c r="X81" s="282"/>
      <c r="Y81" s="282"/>
      <c r="Z81" s="282"/>
      <c r="AA81" s="282"/>
      <c r="AB81" s="282"/>
      <c r="AC81" s="282"/>
      <c r="AD81" s="282"/>
      <c r="AE81" s="282"/>
      <c r="AF81" s="282"/>
      <c r="AG81" s="282"/>
      <c r="AH81" s="282"/>
      <c r="AI81" s="282"/>
      <c r="AJ81" s="282"/>
      <c r="AK81" s="282"/>
      <c r="AL81" s="282"/>
      <c r="AM81" s="282"/>
      <c r="AN81" s="282"/>
      <c r="AO81" s="282"/>
      <c r="AP81" s="282"/>
      <c r="AQ81" s="282"/>
      <c r="AR81" s="282"/>
      <c r="AS81" s="282"/>
      <c r="AT81" s="282"/>
      <c r="AU81" s="282"/>
      <c r="AV81" s="280"/>
      <c r="AW81" s="280"/>
      <c r="AX81" s="280"/>
      <c r="AY81" s="280"/>
      <c r="AZ81" s="280"/>
      <c r="BA81" s="280"/>
      <c r="BB81" s="280"/>
      <c r="BC81" s="280"/>
      <c r="BD81" s="280"/>
      <c r="BE81" s="280"/>
      <c r="BF81" s="183"/>
      <c r="BG81" s="184"/>
      <c r="BH81" s="184"/>
      <c r="BI81" s="184"/>
      <c r="BJ81" s="184"/>
      <c r="BK81" s="184"/>
      <c r="BL81" s="184"/>
      <c r="BM81" s="184"/>
      <c r="BN81" s="184"/>
      <c r="BO81" s="184"/>
      <c r="BP81" s="185"/>
      <c r="BQ81" s="186"/>
      <c r="BR81" s="186"/>
      <c r="BS81" s="186"/>
      <c r="BT81" s="186"/>
      <c r="BU81" s="186"/>
      <c r="BV81" s="186"/>
      <c r="BW81" s="186"/>
      <c r="BX81" s="186"/>
      <c r="BY81" s="186"/>
      <c r="BZ81" s="113"/>
    </row>
    <row r="82" spans="1:78" ht="7.35" customHeight="1" thickBot="1" x14ac:dyDescent="0.3">
      <c r="A82" s="167"/>
      <c r="B82" s="167"/>
      <c r="C82" s="167"/>
      <c r="D82" s="282"/>
      <c r="E82" s="282"/>
      <c r="F82" s="282"/>
      <c r="G82" s="282"/>
      <c r="H82" s="282"/>
      <c r="I82" s="282"/>
      <c r="J82" s="282"/>
      <c r="K82" s="282"/>
      <c r="L82" s="282"/>
      <c r="M82" s="282"/>
      <c r="N82" s="282"/>
      <c r="O82" s="282"/>
      <c r="P82" s="282"/>
      <c r="Q82" s="282"/>
      <c r="R82" s="282"/>
      <c r="S82" s="282"/>
      <c r="T82" s="282"/>
      <c r="U82" s="282"/>
      <c r="V82" s="282"/>
      <c r="W82" s="282"/>
      <c r="X82" s="282"/>
      <c r="Y82" s="282"/>
      <c r="Z82" s="282"/>
      <c r="AA82" s="282"/>
      <c r="AB82" s="282"/>
      <c r="AC82" s="282"/>
      <c r="AD82" s="282"/>
      <c r="AE82" s="282"/>
      <c r="AF82" s="282"/>
      <c r="AG82" s="282"/>
      <c r="AH82" s="282"/>
      <c r="AI82" s="282"/>
      <c r="AJ82" s="282"/>
      <c r="AK82" s="282"/>
      <c r="AL82" s="282"/>
      <c r="AM82" s="282"/>
      <c r="AN82" s="282"/>
      <c r="AO82" s="282"/>
      <c r="AP82" s="282"/>
      <c r="AQ82" s="282"/>
      <c r="AR82" s="282"/>
      <c r="AS82" s="282"/>
      <c r="AT82" s="282"/>
      <c r="AU82" s="282"/>
      <c r="AV82" s="280"/>
      <c r="AW82" s="280"/>
      <c r="AX82" s="280"/>
      <c r="AY82" s="280"/>
      <c r="AZ82" s="280"/>
      <c r="BA82" s="280"/>
      <c r="BB82" s="280"/>
      <c r="BC82" s="280"/>
      <c r="BD82" s="280"/>
      <c r="BE82" s="280"/>
      <c r="BF82" s="183"/>
      <c r="BG82" s="184"/>
      <c r="BH82" s="184"/>
      <c r="BI82" s="184"/>
      <c r="BJ82" s="184"/>
      <c r="BK82" s="184"/>
      <c r="BL82" s="184"/>
      <c r="BM82" s="184"/>
      <c r="BN82" s="184"/>
      <c r="BO82" s="184"/>
      <c r="BP82" s="185"/>
      <c r="BQ82" s="186"/>
      <c r="BR82" s="186"/>
      <c r="BS82" s="186"/>
      <c r="BT82" s="186"/>
      <c r="BU82" s="186"/>
      <c r="BV82" s="186"/>
      <c r="BW82" s="186"/>
      <c r="BX82" s="186"/>
      <c r="BY82" s="186"/>
      <c r="BZ82" s="113"/>
    </row>
    <row r="83" spans="1:78" ht="7.35" customHeight="1" thickBot="1" x14ac:dyDescent="0.3">
      <c r="A83" s="167"/>
      <c r="B83" s="167"/>
      <c r="C83" s="167"/>
      <c r="D83" s="282"/>
      <c r="E83" s="282"/>
      <c r="F83" s="282"/>
      <c r="G83" s="282"/>
      <c r="H83" s="282"/>
      <c r="I83" s="282"/>
      <c r="J83" s="282"/>
      <c r="K83" s="282"/>
      <c r="L83" s="282"/>
      <c r="M83" s="282"/>
      <c r="N83" s="282"/>
      <c r="O83" s="282"/>
      <c r="P83" s="282"/>
      <c r="Q83" s="282"/>
      <c r="R83" s="282"/>
      <c r="S83" s="282"/>
      <c r="T83" s="282"/>
      <c r="U83" s="282"/>
      <c r="V83" s="282"/>
      <c r="W83" s="282"/>
      <c r="X83" s="282"/>
      <c r="Y83" s="282"/>
      <c r="Z83" s="282"/>
      <c r="AA83" s="282"/>
      <c r="AB83" s="282"/>
      <c r="AC83" s="282"/>
      <c r="AD83" s="282"/>
      <c r="AE83" s="282"/>
      <c r="AF83" s="282"/>
      <c r="AG83" s="282"/>
      <c r="AH83" s="282"/>
      <c r="AI83" s="282"/>
      <c r="AJ83" s="282"/>
      <c r="AK83" s="282"/>
      <c r="AL83" s="282"/>
      <c r="AM83" s="282"/>
      <c r="AN83" s="282"/>
      <c r="AO83" s="282"/>
      <c r="AP83" s="282"/>
      <c r="AQ83" s="282"/>
      <c r="AR83" s="282"/>
      <c r="AS83" s="282"/>
      <c r="AT83" s="282"/>
      <c r="AU83" s="282"/>
      <c r="AV83" s="280"/>
      <c r="AW83" s="280"/>
      <c r="AX83" s="280"/>
      <c r="AY83" s="280"/>
      <c r="AZ83" s="280"/>
      <c r="BA83" s="280"/>
      <c r="BB83" s="280"/>
      <c r="BC83" s="280"/>
      <c r="BD83" s="280"/>
      <c r="BE83" s="280"/>
      <c r="BF83" s="184"/>
      <c r="BG83" s="184"/>
      <c r="BH83" s="184"/>
      <c r="BI83" s="184"/>
      <c r="BJ83" s="184"/>
      <c r="BK83" s="184"/>
      <c r="BL83" s="184"/>
      <c r="BM83" s="184"/>
      <c r="BN83" s="184"/>
      <c r="BO83" s="184"/>
      <c r="BP83" s="186"/>
      <c r="BQ83" s="186"/>
      <c r="BR83" s="186"/>
      <c r="BS83" s="186"/>
      <c r="BT83" s="186"/>
      <c r="BU83" s="186"/>
      <c r="BV83" s="186"/>
      <c r="BW83" s="186"/>
      <c r="BX83" s="186"/>
      <c r="BY83" s="186"/>
      <c r="BZ83" s="113"/>
    </row>
    <row r="84" spans="1:78" ht="7.35" customHeight="1" thickBot="1" x14ac:dyDescent="0.3">
      <c r="A84" s="277"/>
      <c r="B84" s="278"/>
      <c r="C84" s="278"/>
      <c r="D84" s="278"/>
      <c r="E84" s="278"/>
      <c r="F84" s="278"/>
      <c r="G84" s="278"/>
      <c r="H84" s="278"/>
      <c r="I84" s="278"/>
      <c r="J84" s="278"/>
      <c r="K84" s="278"/>
      <c r="L84" s="278"/>
      <c r="M84" s="278"/>
      <c r="N84" s="278"/>
      <c r="O84" s="278"/>
      <c r="P84" s="278"/>
      <c r="Q84" s="278"/>
      <c r="R84" s="278"/>
      <c r="S84" s="278"/>
      <c r="T84" s="278"/>
      <c r="U84" s="278"/>
      <c r="V84" s="278"/>
      <c r="W84" s="278"/>
      <c r="X84" s="278"/>
      <c r="Y84" s="278"/>
      <c r="Z84" s="278"/>
      <c r="AA84" s="278"/>
      <c r="AB84" s="278"/>
      <c r="AC84" s="278"/>
      <c r="AD84" s="278"/>
      <c r="AE84" s="278"/>
      <c r="AF84" s="278"/>
      <c r="AG84" s="278"/>
      <c r="AH84" s="278"/>
      <c r="AI84" s="278"/>
      <c r="AJ84" s="278"/>
      <c r="AK84" s="278"/>
      <c r="AL84" s="278"/>
      <c r="AM84" s="278"/>
      <c r="AN84" s="278"/>
      <c r="AO84" s="278"/>
      <c r="AP84" s="278"/>
      <c r="AQ84" s="278"/>
      <c r="AR84" s="278"/>
      <c r="AS84" s="278"/>
      <c r="AT84" s="278"/>
      <c r="AU84" s="278"/>
      <c r="AV84" s="278"/>
      <c r="AW84" s="278"/>
      <c r="AX84" s="278"/>
      <c r="AY84" s="278"/>
      <c r="AZ84" s="278"/>
      <c r="BA84" s="278"/>
      <c r="BB84" s="278"/>
      <c r="BC84" s="278"/>
      <c r="BD84" s="278"/>
      <c r="BE84" s="278"/>
      <c r="BF84" s="278"/>
      <c r="BG84" s="278"/>
      <c r="BH84" s="278"/>
      <c r="BI84" s="278"/>
      <c r="BJ84" s="278"/>
      <c r="BK84" s="278"/>
      <c r="BL84" s="278"/>
      <c r="BM84" s="278"/>
      <c r="BN84" s="278"/>
      <c r="BO84" s="278"/>
      <c r="BP84" s="278"/>
      <c r="BQ84" s="278"/>
      <c r="BR84" s="278"/>
      <c r="BS84" s="278"/>
      <c r="BT84" s="278"/>
      <c r="BU84" s="278"/>
      <c r="BV84" s="278"/>
      <c r="BW84" s="278"/>
      <c r="BX84" s="278"/>
      <c r="BY84" s="279"/>
      <c r="BZ84" s="113"/>
    </row>
    <row r="85" spans="1:78" ht="7.35" customHeight="1" thickBot="1" x14ac:dyDescent="0.3">
      <c r="A85" s="167">
        <v>15</v>
      </c>
      <c r="B85" s="167"/>
      <c r="C85" s="167"/>
      <c r="D85" s="229" t="s">
        <v>334</v>
      </c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P85" s="230"/>
      <c r="AQ85" s="230"/>
      <c r="AR85" s="230"/>
      <c r="AS85" s="230"/>
      <c r="AT85" s="230"/>
      <c r="AU85" s="231"/>
      <c r="AV85" s="240">
        <f>SUM(AV76,AV80)</f>
        <v>0</v>
      </c>
      <c r="AW85" s="241"/>
      <c r="AX85" s="241"/>
      <c r="AY85" s="241"/>
      <c r="AZ85" s="241"/>
      <c r="BA85" s="241"/>
      <c r="BB85" s="241"/>
      <c r="BC85" s="241"/>
      <c r="BD85" s="241"/>
      <c r="BE85" s="242"/>
      <c r="BF85" s="183">
        <f>SUM(BF76,BF80)</f>
        <v>0</v>
      </c>
      <c r="BG85" s="184"/>
      <c r="BH85" s="184"/>
      <c r="BI85" s="184"/>
      <c r="BJ85" s="184"/>
      <c r="BK85" s="184"/>
      <c r="BL85" s="184"/>
      <c r="BM85" s="184"/>
      <c r="BN85" s="184"/>
      <c r="BO85" s="184"/>
      <c r="BP85" s="185">
        <f>SUM(BP76,BP80)</f>
        <v>0</v>
      </c>
      <c r="BQ85" s="186"/>
      <c r="BR85" s="186"/>
      <c r="BS85" s="186"/>
      <c r="BT85" s="186"/>
      <c r="BU85" s="186"/>
      <c r="BV85" s="186"/>
      <c r="BW85" s="186"/>
      <c r="BX85" s="186"/>
      <c r="BY85" s="186"/>
      <c r="BZ85" s="113"/>
    </row>
    <row r="86" spans="1:78" ht="7.35" customHeight="1" thickBot="1" x14ac:dyDescent="0.3">
      <c r="A86" s="167">
        <v>15</v>
      </c>
      <c r="B86" s="167"/>
      <c r="C86" s="167"/>
      <c r="D86" s="235"/>
      <c r="E86" s="236"/>
      <c r="F86" s="236"/>
      <c r="G86" s="236"/>
      <c r="H86" s="236"/>
      <c r="I86" s="236"/>
      <c r="J86" s="236"/>
      <c r="K86" s="236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  <c r="Y86" s="236"/>
      <c r="Z86" s="236"/>
      <c r="AA86" s="236"/>
      <c r="AB86" s="236"/>
      <c r="AC86" s="236"/>
      <c r="AD86" s="236"/>
      <c r="AE86" s="236"/>
      <c r="AF86" s="236"/>
      <c r="AG86" s="236"/>
      <c r="AH86" s="236"/>
      <c r="AI86" s="236"/>
      <c r="AJ86" s="236"/>
      <c r="AK86" s="236"/>
      <c r="AL86" s="236"/>
      <c r="AM86" s="236"/>
      <c r="AN86" s="236"/>
      <c r="AO86" s="236"/>
      <c r="AP86" s="236"/>
      <c r="AQ86" s="236"/>
      <c r="AR86" s="236"/>
      <c r="AS86" s="236"/>
      <c r="AT86" s="236"/>
      <c r="AU86" s="234"/>
      <c r="AV86" s="243">
        <f>SUM(AV76,AV80)</f>
        <v>0</v>
      </c>
      <c r="AW86" s="244"/>
      <c r="AX86" s="244"/>
      <c r="AY86" s="244"/>
      <c r="AZ86" s="244"/>
      <c r="BA86" s="244"/>
      <c r="BB86" s="244"/>
      <c r="BC86" s="244"/>
      <c r="BD86" s="244"/>
      <c r="BE86" s="245"/>
      <c r="BF86" s="183">
        <f>SUM(BF76,BF80)</f>
        <v>0</v>
      </c>
      <c r="BG86" s="184"/>
      <c r="BH86" s="184"/>
      <c r="BI86" s="184"/>
      <c r="BJ86" s="184"/>
      <c r="BK86" s="184"/>
      <c r="BL86" s="184"/>
      <c r="BM86" s="184"/>
      <c r="BN86" s="184"/>
      <c r="BO86" s="184"/>
      <c r="BP86" s="185">
        <f>SUM(BP76,BP80)</f>
        <v>0</v>
      </c>
      <c r="BQ86" s="186"/>
      <c r="BR86" s="186"/>
      <c r="BS86" s="186"/>
      <c r="BT86" s="186"/>
      <c r="BU86" s="186"/>
      <c r="BV86" s="186"/>
      <c r="BW86" s="186"/>
      <c r="BX86" s="186"/>
      <c r="BY86" s="186"/>
      <c r="BZ86" s="113"/>
    </row>
    <row r="87" spans="1:78" ht="7.35" customHeight="1" thickBot="1" x14ac:dyDescent="0.3">
      <c r="A87" s="167"/>
      <c r="B87" s="167"/>
      <c r="C87" s="167"/>
      <c r="D87" s="235"/>
      <c r="E87" s="236"/>
      <c r="F87" s="236"/>
      <c r="G87" s="236"/>
      <c r="H87" s="236"/>
      <c r="I87" s="236"/>
      <c r="J87" s="236"/>
      <c r="K87" s="236"/>
      <c r="L87" s="236"/>
      <c r="M87" s="236"/>
      <c r="N87" s="236"/>
      <c r="O87" s="236"/>
      <c r="P87" s="236"/>
      <c r="Q87" s="236"/>
      <c r="R87" s="236"/>
      <c r="S87" s="236"/>
      <c r="T87" s="236"/>
      <c r="U87" s="236"/>
      <c r="V87" s="236"/>
      <c r="W87" s="236"/>
      <c r="X87" s="236"/>
      <c r="Y87" s="236"/>
      <c r="Z87" s="236"/>
      <c r="AA87" s="236"/>
      <c r="AB87" s="236"/>
      <c r="AC87" s="236"/>
      <c r="AD87" s="236"/>
      <c r="AE87" s="236"/>
      <c r="AF87" s="236"/>
      <c r="AG87" s="236"/>
      <c r="AH87" s="236"/>
      <c r="AI87" s="236"/>
      <c r="AJ87" s="236"/>
      <c r="AK87" s="236"/>
      <c r="AL87" s="236"/>
      <c r="AM87" s="236"/>
      <c r="AN87" s="236"/>
      <c r="AO87" s="236"/>
      <c r="AP87" s="236"/>
      <c r="AQ87" s="236"/>
      <c r="AR87" s="236"/>
      <c r="AS87" s="236"/>
      <c r="AT87" s="236"/>
      <c r="AU87" s="234"/>
      <c r="AV87" s="243"/>
      <c r="AW87" s="244"/>
      <c r="AX87" s="244"/>
      <c r="AY87" s="244"/>
      <c r="AZ87" s="244"/>
      <c r="BA87" s="244"/>
      <c r="BB87" s="244"/>
      <c r="BC87" s="244"/>
      <c r="BD87" s="244"/>
      <c r="BE87" s="245"/>
      <c r="BF87" s="183"/>
      <c r="BG87" s="184"/>
      <c r="BH87" s="184"/>
      <c r="BI87" s="184"/>
      <c r="BJ87" s="184"/>
      <c r="BK87" s="184"/>
      <c r="BL87" s="184"/>
      <c r="BM87" s="184"/>
      <c r="BN87" s="184"/>
      <c r="BO87" s="184"/>
      <c r="BP87" s="185"/>
      <c r="BQ87" s="186"/>
      <c r="BR87" s="186"/>
      <c r="BS87" s="186"/>
      <c r="BT87" s="186"/>
      <c r="BU87" s="186"/>
      <c r="BV87" s="186"/>
      <c r="BW87" s="186"/>
      <c r="BX87" s="186"/>
      <c r="BY87" s="186"/>
      <c r="BZ87" s="113"/>
    </row>
    <row r="88" spans="1:78" ht="7.35" customHeight="1" thickBot="1" x14ac:dyDescent="0.3">
      <c r="A88" s="167"/>
      <c r="B88" s="167"/>
      <c r="C88" s="167"/>
      <c r="D88" s="237"/>
      <c r="E88" s="238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  <c r="AJ88" s="238"/>
      <c r="AK88" s="238"/>
      <c r="AL88" s="238"/>
      <c r="AM88" s="238"/>
      <c r="AN88" s="238"/>
      <c r="AO88" s="238"/>
      <c r="AP88" s="238"/>
      <c r="AQ88" s="238"/>
      <c r="AR88" s="238"/>
      <c r="AS88" s="238"/>
      <c r="AT88" s="238"/>
      <c r="AU88" s="239"/>
      <c r="AV88" s="246"/>
      <c r="AW88" s="247"/>
      <c r="AX88" s="247"/>
      <c r="AY88" s="247"/>
      <c r="AZ88" s="247"/>
      <c r="BA88" s="247"/>
      <c r="BB88" s="247"/>
      <c r="BC88" s="247"/>
      <c r="BD88" s="247"/>
      <c r="BE88" s="248"/>
      <c r="BF88" s="184"/>
      <c r="BG88" s="184"/>
      <c r="BH88" s="184"/>
      <c r="BI88" s="184"/>
      <c r="BJ88" s="184"/>
      <c r="BK88" s="184"/>
      <c r="BL88" s="184"/>
      <c r="BM88" s="184"/>
      <c r="BN88" s="184"/>
      <c r="BO88" s="184"/>
      <c r="BP88" s="186"/>
      <c r="BQ88" s="186"/>
      <c r="BR88" s="186"/>
      <c r="BS88" s="186"/>
      <c r="BT88" s="186"/>
      <c r="BU88" s="186"/>
      <c r="BV88" s="186"/>
      <c r="BW88" s="186"/>
      <c r="BX88" s="186"/>
      <c r="BY88" s="186"/>
      <c r="BZ88" s="113"/>
    </row>
    <row r="89" spans="1:78" ht="7.35" customHeight="1" thickBot="1" x14ac:dyDescent="0.3">
      <c r="A89" s="156"/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  <c r="AG89" s="124"/>
      <c r="AH89" s="124"/>
      <c r="AI89" s="124"/>
      <c r="AJ89" s="124"/>
      <c r="AK89" s="124"/>
      <c r="AL89" s="124"/>
      <c r="AM89" s="124"/>
      <c r="AN89" s="124"/>
      <c r="AO89" s="124"/>
      <c r="AP89" s="124"/>
      <c r="AQ89" s="124"/>
      <c r="AR89" s="124"/>
      <c r="AS89" s="124"/>
      <c r="AT89" s="124"/>
      <c r="AU89" s="124"/>
      <c r="AV89" s="124"/>
      <c r="AW89" s="124"/>
      <c r="AX89" s="124"/>
      <c r="AY89" s="124"/>
      <c r="AZ89" s="124"/>
      <c r="BA89" s="124"/>
      <c r="BB89" s="124"/>
      <c r="BC89" s="124"/>
      <c r="BD89" s="124"/>
      <c r="BE89" s="124"/>
      <c r="BF89" s="124"/>
      <c r="BG89" s="124"/>
      <c r="BH89" s="124"/>
      <c r="BI89" s="124"/>
      <c r="BJ89" s="124"/>
      <c r="BK89" s="124"/>
      <c r="BL89" s="124"/>
      <c r="BM89" s="124"/>
      <c r="BN89" s="124"/>
      <c r="BO89" s="124"/>
      <c r="BP89" s="124"/>
      <c r="BQ89" s="124"/>
      <c r="BR89" s="124"/>
      <c r="BS89" s="124"/>
      <c r="BT89" s="124"/>
      <c r="BU89" s="124"/>
      <c r="BV89" s="124"/>
      <c r="BW89" s="124"/>
      <c r="BX89" s="124"/>
      <c r="BY89" s="129"/>
      <c r="BZ89" s="113"/>
    </row>
    <row r="90" spans="1:78" ht="7.35" customHeight="1" x14ac:dyDescent="0.25">
      <c r="A90" s="157" t="s">
        <v>11</v>
      </c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58"/>
      <c r="AM90" s="158"/>
      <c r="AN90" s="158"/>
      <c r="AO90" s="158"/>
      <c r="AP90" s="158"/>
      <c r="AQ90" s="158"/>
      <c r="AR90" s="158"/>
      <c r="AS90" s="158"/>
      <c r="AT90" s="158"/>
      <c r="AU90" s="158"/>
      <c r="AV90" s="158"/>
      <c r="AW90" s="158"/>
      <c r="AX90" s="158"/>
      <c r="AY90" s="158"/>
      <c r="AZ90" s="158"/>
      <c r="BA90" s="158"/>
      <c r="BB90" s="158"/>
      <c r="BC90" s="158"/>
      <c r="BD90" s="158"/>
      <c r="BE90" s="158"/>
      <c r="BF90" s="158"/>
      <c r="BG90" s="158"/>
      <c r="BH90" s="158"/>
      <c r="BI90" s="158"/>
      <c r="BJ90" s="158"/>
      <c r="BK90" s="158"/>
      <c r="BL90" s="158"/>
      <c r="BM90" s="158"/>
      <c r="BN90" s="158"/>
      <c r="BO90" s="158"/>
      <c r="BP90" s="158"/>
      <c r="BQ90" s="158"/>
      <c r="BR90" s="158"/>
      <c r="BS90" s="158"/>
      <c r="BT90" s="158"/>
      <c r="BU90" s="158"/>
      <c r="BV90" s="158"/>
      <c r="BW90" s="158"/>
      <c r="BX90" s="158"/>
      <c r="BY90" s="159"/>
      <c r="BZ90" s="113"/>
    </row>
    <row r="91" spans="1:78" ht="7.35" customHeight="1" thickBot="1" x14ac:dyDescent="0.3">
      <c r="A91" s="160"/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8"/>
      <c r="AP91" s="158"/>
      <c r="AQ91" s="158"/>
      <c r="AR91" s="158"/>
      <c r="AS91" s="158"/>
      <c r="AT91" s="158"/>
      <c r="AU91" s="158"/>
      <c r="AV91" s="158"/>
      <c r="AW91" s="158"/>
      <c r="AX91" s="158"/>
      <c r="AY91" s="158"/>
      <c r="AZ91" s="158"/>
      <c r="BA91" s="158"/>
      <c r="BB91" s="158"/>
      <c r="BC91" s="158"/>
      <c r="BD91" s="158"/>
      <c r="BE91" s="158"/>
      <c r="BF91" s="158"/>
      <c r="BG91" s="158"/>
      <c r="BH91" s="158"/>
      <c r="BI91" s="158"/>
      <c r="BJ91" s="158"/>
      <c r="BK91" s="158"/>
      <c r="BL91" s="158"/>
      <c r="BM91" s="158"/>
      <c r="BN91" s="158"/>
      <c r="BO91" s="158"/>
      <c r="BP91" s="158"/>
      <c r="BQ91" s="158"/>
      <c r="BR91" s="158"/>
      <c r="BS91" s="158"/>
      <c r="BT91" s="158"/>
      <c r="BU91" s="158"/>
      <c r="BV91" s="158"/>
      <c r="BW91" s="158"/>
      <c r="BX91" s="158"/>
      <c r="BY91" s="159"/>
      <c r="BZ91" s="113"/>
    </row>
    <row r="92" spans="1:78" ht="7.35" customHeight="1" x14ac:dyDescent="0.25">
      <c r="A92" s="303">
        <v>16</v>
      </c>
      <c r="B92" s="304"/>
      <c r="C92" s="304"/>
      <c r="D92" s="307" t="s">
        <v>335</v>
      </c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  <c r="AH92" s="230"/>
      <c r="AI92" s="230"/>
      <c r="AJ92" s="230"/>
      <c r="AK92" s="230"/>
      <c r="AL92" s="230"/>
      <c r="AM92" s="230"/>
      <c r="AN92" s="230"/>
      <c r="AO92" s="230"/>
      <c r="AP92" s="230"/>
      <c r="AQ92" s="230"/>
      <c r="AR92" s="230"/>
      <c r="AS92" s="230"/>
      <c r="AT92" s="230"/>
      <c r="AU92" s="231"/>
      <c r="AV92" s="240">
        <f>SUM(AV69,AV86)</f>
        <v>0</v>
      </c>
      <c r="AW92" s="241"/>
      <c r="AX92" s="241"/>
      <c r="AY92" s="241"/>
      <c r="AZ92" s="241"/>
      <c r="BA92" s="241"/>
      <c r="BB92" s="241"/>
      <c r="BC92" s="241"/>
      <c r="BD92" s="241"/>
      <c r="BE92" s="242"/>
      <c r="BF92" s="308">
        <f>SUM(BF69,BF85)</f>
        <v>0</v>
      </c>
      <c r="BG92" s="309"/>
      <c r="BH92" s="309"/>
      <c r="BI92" s="309"/>
      <c r="BJ92" s="309"/>
      <c r="BK92" s="309"/>
      <c r="BL92" s="309"/>
      <c r="BM92" s="309"/>
      <c r="BN92" s="309"/>
      <c r="BO92" s="309"/>
      <c r="BP92" s="312">
        <f>SUM(BP69,BP85)</f>
        <v>0</v>
      </c>
      <c r="BQ92" s="313"/>
      <c r="BR92" s="313"/>
      <c r="BS92" s="313"/>
      <c r="BT92" s="313"/>
      <c r="BU92" s="313"/>
      <c r="BV92" s="313"/>
      <c r="BW92" s="313"/>
      <c r="BX92" s="313"/>
      <c r="BY92" s="314"/>
      <c r="BZ92" s="113"/>
    </row>
    <row r="93" spans="1:78" ht="7.35" customHeight="1" x14ac:dyDescent="0.25">
      <c r="A93" s="305"/>
      <c r="B93" s="305"/>
      <c r="C93" s="305"/>
      <c r="D93" s="235"/>
      <c r="E93" s="236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  <c r="AA93" s="236"/>
      <c r="AB93" s="236"/>
      <c r="AC93" s="236"/>
      <c r="AD93" s="236"/>
      <c r="AE93" s="236"/>
      <c r="AF93" s="236"/>
      <c r="AG93" s="236"/>
      <c r="AH93" s="236"/>
      <c r="AI93" s="236"/>
      <c r="AJ93" s="236"/>
      <c r="AK93" s="236"/>
      <c r="AL93" s="236"/>
      <c r="AM93" s="236"/>
      <c r="AN93" s="236"/>
      <c r="AO93" s="236"/>
      <c r="AP93" s="236"/>
      <c r="AQ93" s="236"/>
      <c r="AR93" s="236"/>
      <c r="AS93" s="236"/>
      <c r="AT93" s="236"/>
      <c r="AU93" s="234"/>
      <c r="AV93" s="243"/>
      <c r="AW93" s="244"/>
      <c r="AX93" s="244"/>
      <c r="AY93" s="244"/>
      <c r="AZ93" s="244"/>
      <c r="BA93" s="244"/>
      <c r="BB93" s="244"/>
      <c r="BC93" s="244"/>
      <c r="BD93" s="244"/>
      <c r="BE93" s="245"/>
      <c r="BF93" s="310"/>
      <c r="BG93" s="310"/>
      <c r="BH93" s="310"/>
      <c r="BI93" s="310"/>
      <c r="BJ93" s="310"/>
      <c r="BK93" s="310"/>
      <c r="BL93" s="310"/>
      <c r="BM93" s="310"/>
      <c r="BN93" s="310"/>
      <c r="BO93" s="310"/>
      <c r="BP93" s="315"/>
      <c r="BQ93" s="315"/>
      <c r="BR93" s="315"/>
      <c r="BS93" s="315"/>
      <c r="BT93" s="315"/>
      <c r="BU93" s="315"/>
      <c r="BV93" s="315"/>
      <c r="BW93" s="315"/>
      <c r="BX93" s="315"/>
      <c r="BY93" s="316"/>
      <c r="BZ93" s="113"/>
    </row>
    <row r="94" spans="1:78" ht="7.35" customHeight="1" x14ac:dyDescent="0.25">
      <c r="A94" s="305"/>
      <c r="B94" s="305"/>
      <c r="C94" s="305"/>
      <c r="D94" s="235"/>
      <c r="E94" s="236"/>
      <c r="F94" s="236"/>
      <c r="G94" s="236"/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6"/>
      <c r="AH94" s="236"/>
      <c r="AI94" s="236"/>
      <c r="AJ94" s="236"/>
      <c r="AK94" s="236"/>
      <c r="AL94" s="236"/>
      <c r="AM94" s="236"/>
      <c r="AN94" s="236"/>
      <c r="AO94" s="236"/>
      <c r="AP94" s="236"/>
      <c r="AQ94" s="236"/>
      <c r="AR94" s="236"/>
      <c r="AS94" s="236"/>
      <c r="AT94" s="236"/>
      <c r="AU94" s="234"/>
      <c r="AV94" s="243"/>
      <c r="AW94" s="244"/>
      <c r="AX94" s="244"/>
      <c r="AY94" s="244"/>
      <c r="AZ94" s="244"/>
      <c r="BA94" s="244"/>
      <c r="BB94" s="244"/>
      <c r="BC94" s="244"/>
      <c r="BD94" s="244"/>
      <c r="BE94" s="245"/>
      <c r="BF94" s="310"/>
      <c r="BG94" s="310"/>
      <c r="BH94" s="310"/>
      <c r="BI94" s="310"/>
      <c r="BJ94" s="310"/>
      <c r="BK94" s="310"/>
      <c r="BL94" s="310"/>
      <c r="BM94" s="310"/>
      <c r="BN94" s="310"/>
      <c r="BO94" s="310"/>
      <c r="BP94" s="315"/>
      <c r="BQ94" s="315"/>
      <c r="BR94" s="315"/>
      <c r="BS94" s="315"/>
      <c r="BT94" s="315"/>
      <c r="BU94" s="315"/>
      <c r="BV94" s="315"/>
      <c r="BW94" s="315"/>
      <c r="BX94" s="315"/>
      <c r="BY94" s="316"/>
      <c r="BZ94" s="113"/>
    </row>
    <row r="95" spans="1:78" ht="7.35" customHeight="1" thickBot="1" x14ac:dyDescent="0.3">
      <c r="A95" s="306"/>
      <c r="B95" s="306"/>
      <c r="C95" s="306"/>
      <c r="D95" s="237"/>
      <c r="E95" s="238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8"/>
      <c r="AH95" s="238"/>
      <c r="AI95" s="238"/>
      <c r="AJ95" s="238"/>
      <c r="AK95" s="238"/>
      <c r="AL95" s="238"/>
      <c r="AM95" s="238"/>
      <c r="AN95" s="238"/>
      <c r="AO95" s="238"/>
      <c r="AP95" s="238"/>
      <c r="AQ95" s="238"/>
      <c r="AR95" s="238"/>
      <c r="AS95" s="238"/>
      <c r="AT95" s="238"/>
      <c r="AU95" s="239"/>
      <c r="AV95" s="246"/>
      <c r="AW95" s="247"/>
      <c r="AX95" s="247"/>
      <c r="AY95" s="247"/>
      <c r="AZ95" s="247"/>
      <c r="BA95" s="247"/>
      <c r="BB95" s="247"/>
      <c r="BC95" s="247"/>
      <c r="BD95" s="247"/>
      <c r="BE95" s="248"/>
      <c r="BF95" s="311"/>
      <c r="BG95" s="311"/>
      <c r="BH95" s="311"/>
      <c r="BI95" s="311"/>
      <c r="BJ95" s="311"/>
      <c r="BK95" s="311"/>
      <c r="BL95" s="311"/>
      <c r="BM95" s="311"/>
      <c r="BN95" s="311"/>
      <c r="BO95" s="311"/>
      <c r="BP95" s="317"/>
      <c r="BQ95" s="317"/>
      <c r="BR95" s="317"/>
      <c r="BS95" s="317"/>
      <c r="BT95" s="317"/>
      <c r="BU95" s="317"/>
      <c r="BV95" s="317"/>
      <c r="BW95" s="317"/>
      <c r="BX95" s="317"/>
      <c r="BY95" s="318"/>
      <c r="BZ95" s="113"/>
    </row>
    <row r="96" spans="1:78" ht="7.35" customHeight="1" thickBot="1" x14ac:dyDescent="0.3">
      <c r="A96" s="277"/>
      <c r="B96" s="278"/>
      <c r="C96" s="278"/>
      <c r="D96" s="278"/>
      <c r="E96" s="278"/>
      <c r="F96" s="278"/>
      <c r="G96" s="278"/>
      <c r="H96" s="278"/>
      <c r="I96" s="278"/>
      <c r="J96" s="278"/>
      <c r="K96" s="278"/>
      <c r="L96" s="278"/>
      <c r="M96" s="278"/>
      <c r="N96" s="278"/>
      <c r="O96" s="278"/>
      <c r="P96" s="278"/>
      <c r="Q96" s="278"/>
      <c r="R96" s="278"/>
      <c r="S96" s="278"/>
      <c r="T96" s="278"/>
      <c r="U96" s="278"/>
      <c r="V96" s="278"/>
      <c r="W96" s="278"/>
      <c r="X96" s="278"/>
      <c r="Y96" s="278"/>
      <c r="Z96" s="278"/>
      <c r="AA96" s="278"/>
      <c r="AB96" s="278"/>
      <c r="AC96" s="278"/>
      <c r="AD96" s="278"/>
      <c r="AE96" s="278"/>
      <c r="AF96" s="278"/>
      <c r="AG96" s="278"/>
      <c r="AH96" s="278"/>
      <c r="AI96" s="278"/>
      <c r="AJ96" s="278"/>
      <c r="AK96" s="278"/>
      <c r="AL96" s="278"/>
      <c r="AM96" s="278"/>
      <c r="AN96" s="278"/>
      <c r="AO96" s="278"/>
      <c r="AP96" s="278"/>
      <c r="AQ96" s="278"/>
      <c r="AR96" s="278"/>
      <c r="AS96" s="278"/>
      <c r="AT96" s="278"/>
      <c r="AU96" s="278"/>
      <c r="AV96" s="278"/>
      <c r="AW96" s="278"/>
      <c r="AX96" s="278"/>
      <c r="AY96" s="278"/>
      <c r="AZ96" s="278"/>
      <c r="BA96" s="278"/>
      <c r="BB96" s="278"/>
      <c r="BC96" s="278"/>
      <c r="BD96" s="278"/>
      <c r="BE96" s="278"/>
      <c r="BF96" s="278"/>
      <c r="BG96" s="278"/>
      <c r="BH96" s="278"/>
      <c r="BI96" s="278"/>
      <c r="BJ96" s="278"/>
      <c r="BK96" s="278"/>
      <c r="BL96" s="278"/>
      <c r="BM96" s="278"/>
      <c r="BN96" s="278"/>
      <c r="BO96" s="278"/>
      <c r="BP96" s="278"/>
      <c r="BQ96" s="278"/>
      <c r="BR96" s="278"/>
      <c r="BS96" s="278"/>
      <c r="BT96" s="278"/>
      <c r="BU96" s="278"/>
      <c r="BV96" s="278"/>
      <c r="BW96" s="278"/>
      <c r="BX96" s="278"/>
      <c r="BY96" s="279"/>
      <c r="BZ96" s="113"/>
    </row>
    <row r="97" spans="1:78" ht="7.35" customHeight="1" x14ac:dyDescent="0.25">
      <c r="A97" s="284">
        <v>17</v>
      </c>
      <c r="B97" s="285"/>
      <c r="C97" s="285"/>
      <c r="D97" s="289" t="s">
        <v>339</v>
      </c>
      <c r="E97" s="290"/>
      <c r="F97" s="290"/>
      <c r="G97" s="290"/>
      <c r="H97" s="290"/>
      <c r="I97" s="290"/>
      <c r="J97" s="290"/>
      <c r="K97" s="290"/>
      <c r="L97" s="290"/>
      <c r="M97" s="290"/>
      <c r="N97" s="290"/>
      <c r="O97" s="290"/>
      <c r="P97" s="290"/>
      <c r="Q97" s="290"/>
      <c r="R97" s="290"/>
      <c r="S97" s="290"/>
      <c r="T97" s="290"/>
      <c r="U97" s="290"/>
      <c r="V97" s="290"/>
      <c r="W97" s="290"/>
      <c r="X97" s="290"/>
      <c r="Y97" s="290"/>
      <c r="Z97" s="290"/>
      <c r="AA97" s="290"/>
      <c r="AB97" s="290"/>
      <c r="AC97" s="290"/>
      <c r="AD97" s="290"/>
      <c r="AE97" s="290"/>
      <c r="AF97" s="290"/>
      <c r="AG97" s="290"/>
      <c r="AH97" s="290"/>
      <c r="AI97" s="290"/>
      <c r="AJ97" s="290"/>
      <c r="AK97" s="290"/>
      <c r="AL97" s="290"/>
      <c r="AM97" s="290"/>
      <c r="AN97" s="290"/>
      <c r="AO97" s="290"/>
      <c r="AP97" s="290"/>
      <c r="AQ97" s="290"/>
      <c r="AR97" s="290"/>
      <c r="AS97" s="290"/>
      <c r="AT97" s="290"/>
      <c r="AU97" s="291"/>
      <c r="AV97" s="240"/>
      <c r="AW97" s="241"/>
      <c r="AX97" s="241"/>
      <c r="AY97" s="241"/>
      <c r="AZ97" s="241"/>
      <c r="BA97" s="241"/>
      <c r="BB97" s="241"/>
      <c r="BC97" s="241"/>
      <c r="BD97" s="241"/>
      <c r="BE97" s="242"/>
      <c r="BF97" s="296"/>
      <c r="BG97" s="297"/>
      <c r="BH97" s="297"/>
      <c r="BI97" s="297"/>
      <c r="BJ97" s="297"/>
      <c r="BK97" s="297"/>
      <c r="BL97" s="297"/>
      <c r="BM97" s="297"/>
      <c r="BN97" s="297"/>
      <c r="BO97" s="155"/>
      <c r="BP97" s="302"/>
      <c r="BQ97" s="297"/>
      <c r="BR97" s="297"/>
      <c r="BS97" s="297"/>
      <c r="BT97" s="297"/>
      <c r="BU97" s="297"/>
      <c r="BV97" s="297"/>
      <c r="BW97" s="297"/>
      <c r="BX97" s="297"/>
      <c r="BY97" s="155"/>
      <c r="BZ97" s="113"/>
    </row>
    <row r="98" spans="1:78" ht="7.35" customHeight="1" x14ac:dyDescent="0.25">
      <c r="A98" s="286"/>
      <c r="B98" s="285"/>
      <c r="C98" s="285"/>
      <c r="D98" s="292"/>
      <c r="E98" s="290"/>
      <c r="F98" s="290"/>
      <c r="G98" s="290"/>
      <c r="H98" s="290"/>
      <c r="I98" s="290"/>
      <c r="J98" s="290"/>
      <c r="K98" s="290"/>
      <c r="L98" s="290"/>
      <c r="M98" s="290"/>
      <c r="N98" s="290"/>
      <c r="O98" s="290"/>
      <c r="P98" s="290"/>
      <c r="Q98" s="290"/>
      <c r="R98" s="290"/>
      <c r="S98" s="290"/>
      <c r="T98" s="290"/>
      <c r="U98" s="290"/>
      <c r="V98" s="290"/>
      <c r="W98" s="290"/>
      <c r="X98" s="290"/>
      <c r="Y98" s="290"/>
      <c r="Z98" s="290"/>
      <c r="AA98" s="290"/>
      <c r="AB98" s="290"/>
      <c r="AC98" s="290"/>
      <c r="AD98" s="290"/>
      <c r="AE98" s="290"/>
      <c r="AF98" s="290"/>
      <c r="AG98" s="290"/>
      <c r="AH98" s="290"/>
      <c r="AI98" s="290"/>
      <c r="AJ98" s="290"/>
      <c r="AK98" s="290"/>
      <c r="AL98" s="290"/>
      <c r="AM98" s="290"/>
      <c r="AN98" s="290"/>
      <c r="AO98" s="290"/>
      <c r="AP98" s="290"/>
      <c r="AQ98" s="290"/>
      <c r="AR98" s="290"/>
      <c r="AS98" s="290"/>
      <c r="AT98" s="290"/>
      <c r="AU98" s="291"/>
      <c r="AV98" s="243"/>
      <c r="AW98" s="244"/>
      <c r="AX98" s="244"/>
      <c r="AY98" s="244"/>
      <c r="AZ98" s="244"/>
      <c r="BA98" s="244"/>
      <c r="BB98" s="244"/>
      <c r="BC98" s="244"/>
      <c r="BD98" s="244"/>
      <c r="BE98" s="245"/>
      <c r="BF98" s="298"/>
      <c r="BG98" s="154"/>
      <c r="BH98" s="154"/>
      <c r="BI98" s="154"/>
      <c r="BJ98" s="154"/>
      <c r="BK98" s="154"/>
      <c r="BL98" s="154"/>
      <c r="BM98" s="154"/>
      <c r="BN98" s="154"/>
      <c r="BO98" s="155"/>
      <c r="BP98" s="298"/>
      <c r="BQ98" s="154"/>
      <c r="BR98" s="154"/>
      <c r="BS98" s="154"/>
      <c r="BT98" s="154"/>
      <c r="BU98" s="154"/>
      <c r="BV98" s="154"/>
      <c r="BW98" s="154"/>
      <c r="BX98" s="154"/>
      <c r="BY98" s="155"/>
      <c r="BZ98" s="113"/>
    </row>
    <row r="99" spans="1:78" ht="7.35" customHeight="1" thickBot="1" x14ac:dyDescent="0.3">
      <c r="A99" s="287"/>
      <c r="B99" s="288"/>
      <c r="C99" s="288"/>
      <c r="D99" s="293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5"/>
      <c r="AV99" s="246"/>
      <c r="AW99" s="247"/>
      <c r="AX99" s="247"/>
      <c r="AY99" s="247"/>
      <c r="AZ99" s="247"/>
      <c r="BA99" s="247"/>
      <c r="BB99" s="247"/>
      <c r="BC99" s="247"/>
      <c r="BD99" s="247"/>
      <c r="BE99" s="248"/>
      <c r="BF99" s="299"/>
      <c r="BG99" s="300"/>
      <c r="BH99" s="300"/>
      <c r="BI99" s="300"/>
      <c r="BJ99" s="300"/>
      <c r="BK99" s="300"/>
      <c r="BL99" s="300"/>
      <c r="BM99" s="300"/>
      <c r="BN99" s="300"/>
      <c r="BO99" s="301"/>
      <c r="BP99" s="299"/>
      <c r="BQ99" s="300"/>
      <c r="BR99" s="300"/>
      <c r="BS99" s="300"/>
      <c r="BT99" s="300"/>
      <c r="BU99" s="300"/>
      <c r="BV99" s="300"/>
      <c r="BW99" s="300"/>
      <c r="BX99" s="300"/>
      <c r="BY99" s="301"/>
      <c r="BZ99" s="113"/>
    </row>
    <row r="100" spans="1:78" ht="7.35" customHeight="1" thickBot="1" x14ac:dyDescent="0.3">
      <c r="A100" s="277"/>
      <c r="B100" s="376"/>
      <c r="C100" s="376"/>
      <c r="D100" s="376"/>
      <c r="E100" s="376"/>
      <c r="F100" s="376"/>
      <c r="G100" s="376"/>
      <c r="H100" s="376"/>
      <c r="I100" s="376"/>
      <c r="J100" s="376"/>
      <c r="K100" s="376"/>
      <c r="L100" s="376"/>
      <c r="M100" s="376"/>
      <c r="N100" s="376"/>
      <c r="O100" s="376"/>
      <c r="P100" s="376"/>
      <c r="Q100" s="376"/>
      <c r="R100" s="376"/>
      <c r="S100" s="376"/>
      <c r="T100" s="376"/>
      <c r="U100" s="376"/>
      <c r="V100" s="376"/>
      <c r="W100" s="376"/>
      <c r="X100" s="376"/>
      <c r="Y100" s="376"/>
      <c r="Z100" s="376"/>
      <c r="AA100" s="376"/>
      <c r="AB100" s="376"/>
      <c r="AC100" s="376"/>
      <c r="AD100" s="376"/>
      <c r="AE100" s="376"/>
      <c r="AF100" s="376"/>
      <c r="AG100" s="376"/>
      <c r="AH100" s="376"/>
      <c r="AI100" s="376"/>
      <c r="AJ100" s="376"/>
      <c r="AK100" s="376"/>
      <c r="AL100" s="376"/>
      <c r="AM100" s="376"/>
      <c r="AN100" s="376"/>
      <c r="AO100" s="376"/>
      <c r="AP100" s="376"/>
      <c r="AQ100" s="376"/>
      <c r="AR100" s="376"/>
      <c r="AS100" s="376"/>
      <c r="AT100" s="376"/>
      <c r="AU100" s="376"/>
      <c r="AV100" s="376"/>
      <c r="AW100" s="376"/>
      <c r="AX100" s="376"/>
      <c r="AY100" s="376"/>
      <c r="AZ100" s="376"/>
      <c r="BA100" s="376"/>
      <c r="BB100" s="376"/>
      <c r="BC100" s="376"/>
      <c r="BD100" s="376"/>
      <c r="BE100" s="376"/>
      <c r="BF100" s="376"/>
      <c r="BG100" s="376"/>
      <c r="BH100" s="376"/>
      <c r="BI100" s="376"/>
      <c r="BJ100" s="376"/>
      <c r="BK100" s="376"/>
      <c r="BL100" s="376"/>
      <c r="BM100" s="376"/>
      <c r="BN100" s="376"/>
      <c r="BO100" s="376"/>
      <c r="BP100" s="376"/>
      <c r="BQ100" s="376"/>
      <c r="BR100" s="376"/>
      <c r="BS100" s="376"/>
      <c r="BT100" s="376"/>
      <c r="BU100" s="376"/>
      <c r="BV100" s="376"/>
      <c r="BW100" s="376"/>
      <c r="BX100" s="376"/>
      <c r="BY100" s="377"/>
      <c r="BZ100" s="113"/>
    </row>
    <row r="101" spans="1:78" ht="7.35" customHeight="1" x14ac:dyDescent="0.25">
      <c r="A101" s="378">
        <v>18</v>
      </c>
      <c r="B101" s="379"/>
      <c r="C101" s="380"/>
      <c r="D101" s="383" t="s">
        <v>264</v>
      </c>
      <c r="E101" s="384"/>
      <c r="F101" s="384"/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84"/>
      <c r="R101" s="384"/>
      <c r="S101" s="384"/>
      <c r="T101" s="384"/>
      <c r="U101" s="384"/>
      <c r="V101" s="384"/>
      <c r="W101" s="384"/>
      <c r="X101" s="384"/>
      <c r="Y101" s="384"/>
      <c r="Z101" s="384"/>
      <c r="AA101" s="384"/>
      <c r="AB101" s="384"/>
      <c r="AC101" s="384"/>
      <c r="AD101" s="384"/>
      <c r="AE101" s="384"/>
      <c r="AF101" s="384"/>
      <c r="AG101" s="384"/>
      <c r="AH101" s="384"/>
      <c r="AI101" s="384"/>
      <c r="AJ101" s="384"/>
      <c r="AK101" s="384"/>
      <c r="AL101" s="384"/>
      <c r="AM101" s="384"/>
      <c r="AN101" s="384"/>
      <c r="AO101" s="384"/>
      <c r="AP101" s="384"/>
      <c r="AQ101" s="384"/>
      <c r="AR101" s="384"/>
      <c r="AS101" s="384"/>
      <c r="AT101" s="384"/>
      <c r="AU101" s="384"/>
      <c r="AV101" s="384"/>
      <c r="AW101" s="384"/>
      <c r="AX101" s="384"/>
      <c r="AY101" s="384"/>
      <c r="AZ101" s="384"/>
      <c r="BA101" s="384"/>
      <c r="BB101" s="384"/>
      <c r="BC101" s="384"/>
      <c r="BD101" s="384"/>
      <c r="BE101" s="384"/>
      <c r="BF101" s="384"/>
      <c r="BG101" s="384"/>
      <c r="BH101" s="384"/>
      <c r="BI101" s="384"/>
      <c r="BJ101" s="384"/>
      <c r="BK101" s="384"/>
      <c r="BL101" s="384"/>
      <c r="BM101" s="384"/>
      <c r="BN101" s="384"/>
      <c r="BO101" s="384"/>
      <c r="BP101" s="384"/>
      <c r="BQ101" s="384"/>
      <c r="BR101" s="384"/>
      <c r="BS101" s="384"/>
      <c r="BT101" s="384"/>
      <c r="BU101" s="384"/>
      <c r="BV101" s="384"/>
      <c r="BW101" s="384"/>
      <c r="BX101" s="384"/>
      <c r="BY101" s="385"/>
      <c r="BZ101" s="113"/>
    </row>
    <row r="102" spans="1:78" ht="7.35" customHeight="1" x14ac:dyDescent="0.25">
      <c r="A102" s="286"/>
      <c r="B102" s="285"/>
      <c r="C102" s="381"/>
      <c r="D102" s="384"/>
      <c r="E102" s="384"/>
      <c r="F102" s="384"/>
      <c r="G102" s="384"/>
      <c r="H102" s="384"/>
      <c r="I102" s="384"/>
      <c r="J102" s="384"/>
      <c r="K102" s="384"/>
      <c r="L102" s="384"/>
      <c r="M102" s="384"/>
      <c r="N102" s="384"/>
      <c r="O102" s="384"/>
      <c r="P102" s="384"/>
      <c r="Q102" s="384"/>
      <c r="R102" s="384"/>
      <c r="S102" s="384"/>
      <c r="T102" s="384"/>
      <c r="U102" s="384"/>
      <c r="V102" s="384"/>
      <c r="W102" s="384"/>
      <c r="X102" s="384"/>
      <c r="Y102" s="384"/>
      <c r="Z102" s="384"/>
      <c r="AA102" s="384"/>
      <c r="AB102" s="384"/>
      <c r="AC102" s="384"/>
      <c r="AD102" s="384"/>
      <c r="AE102" s="384"/>
      <c r="AF102" s="384"/>
      <c r="AG102" s="384"/>
      <c r="AH102" s="384"/>
      <c r="AI102" s="384"/>
      <c r="AJ102" s="384"/>
      <c r="AK102" s="384"/>
      <c r="AL102" s="384"/>
      <c r="AM102" s="384"/>
      <c r="AN102" s="384"/>
      <c r="AO102" s="384"/>
      <c r="AP102" s="384"/>
      <c r="AQ102" s="384"/>
      <c r="AR102" s="384"/>
      <c r="AS102" s="384"/>
      <c r="AT102" s="384"/>
      <c r="AU102" s="384"/>
      <c r="AV102" s="384"/>
      <c r="AW102" s="384"/>
      <c r="AX102" s="384"/>
      <c r="AY102" s="384"/>
      <c r="AZ102" s="384"/>
      <c r="BA102" s="384"/>
      <c r="BB102" s="384"/>
      <c r="BC102" s="384"/>
      <c r="BD102" s="384"/>
      <c r="BE102" s="384"/>
      <c r="BF102" s="384"/>
      <c r="BG102" s="384"/>
      <c r="BH102" s="384"/>
      <c r="BI102" s="384"/>
      <c r="BJ102" s="384"/>
      <c r="BK102" s="384"/>
      <c r="BL102" s="384"/>
      <c r="BM102" s="384"/>
      <c r="BN102" s="384"/>
      <c r="BO102" s="384"/>
      <c r="BP102" s="384"/>
      <c r="BQ102" s="384"/>
      <c r="BR102" s="384"/>
      <c r="BS102" s="384"/>
      <c r="BT102" s="384"/>
      <c r="BU102" s="384"/>
      <c r="BV102" s="384"/>
      <c r="BW102" s="384"/>
      <c r="BX102" s="384"/>
      <c r="BY102" s="385"/>
      <c r="BZ102" s="113"/>
    </row>
    <row r="103" spans="1:78" ht="7.35" customHeight="1" thickBot="1" x14ac:dyDescent="0.3">
      <c r="A103" s="287"/>
      <c r="B103" s="288"/>
      <c r="C103" s="382"/>
      <c r="D103" s="386"/>
      <c r="E103" s="386"/>
      <c r="F103" s="386"/>
      <c r="G103" s="386"/>
      <c r="H103" s="386"/>
      <c r="I103" s="386"/>
      <c r="J103" s="386"/>
      <c r="K103" s="386"/>
      <c r="L103" s="386"/>
      <c r="M103" s="386"/>
      <c r="N103" s="386"/>
      <c r="O103" s="386"/>
      <c r="P103" s="386"/>
      <c r="Q103" s="386"/>
      <c r="R103" s="386"/>
      <c r="S103" s="386"/>
      <c r="T103" s="386"/>
      <c r="U103" s="386"/>
      <c r="V103" s="386"/>
      <c r="W103" s="386"/>
      <c r="X103" s="386"/>
      <c r="Y103" s="386"/>
      <c r="Z103" s="386"/>
      <c r="AA103" s="386"/>
      <c r="AB103" s="386"/>
      <c r="AC103" s="386"/>
      <c r="AD103" s="386"/>
      <c r="AE103" s="386"/>
      <c r="AF103" s="386"/>
      <c r="AG103" s="386"/>
      <c r="AH103" s="386"/>
      <c r="AI103" s="386"/>
      <c r="AJ103" s="386"/>
      <c r="AK103" s="386"/>
      <c r="AL103" s="386"/>
      <c r="AM103" s="386"/>
      <c r="AN103" s="386"/>
      <c r="AO103" s="386"/>
      <c r="AP103" s="386"/>
      <c r="AQ103" s="386"/>
      <c r="AR103" s="386"/>
      <c r="AS103" s="386"/>
      <c r="AT103" s="386"/>
      <c r="AU103" s="386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6"/>
      <c r="BG103" s="386"/>
      <c r="BH103" s="386"/>
      <c r="BI103" s="386"/>
      <c r="BJ103" s="386"/>
      <c r="BK103" s="386"/>
      <c r="BL103" s="386"/>
      <c r="BM103" s="386"/>
      <c r="BN103" s="386"/>
      <c r="BO103" s="386"/>
      <c r="BP103" s="386"/>
      <c r="BQ103" s="386"/>
      <c r="BR103" s="386"/>
      <c r="BS103" s="386"/>
      <c r="BT103" s="386"/>
      <c r="BU103" s="386"/>
      <c r="BV103" s="386"/>
      <c r="BW103" s="386"/>
      <c r="BX103" s="386"/>
      <c r="BY103" s="387"/>
      <c r="BZ103" s="113"/>
    </row>
    <row r="104" spans="1:78" ht="7.35" customHeight="1" x14ac:dyDescent="0.25">
      <c r="A104" s="388">
        <v>19</v>
      </c>
      <c r="B104" s="320"/>
      <c r="C104" s="320"/>
      <c r="D104" s="390" t="s">
        <v>267</v>
      </c>
      <c r="E104" s="391"/>
      <c r="F104" s="391"/>
      <c r="G104" s="391"/>
      <c r="H104" s="391"/>
      <c r="I104" s="391"/>
      <c r="J104" s="391"/>
      <c r="K104" s="391"/>
      <c r="L104" s="391"/>
      <c r="M104" s="391"/>
      <c r="N104" s="391"/>
      <c r="O104" s="391"/>
      <c r="P104" s="391"/>
      <c r="Q104" s="391"/>
      <c r="R104" s="391"/>
      <c r="S104" s="391"/>
      <c r="T104" s="391"/>
      <c r="U104" s="391"/>
      <c r="V104" s="391"/>
      <c r="W104" s="391"/>
      <c r="X104" s="391"/>
      <c r="Y104" s="391"/>
      <c r="Z104" s="391"/>
      <c r="AA104" s="391"/>
      <c r="AB104" s="391"/>
      <c r="AC104" s="391"/>
      <c r="AD104" s="391"/>
      <c r="AE104" s="391"/>
      <c r="AF104" s="391"/>
      <c r="AG104" s="391"/>
      <c r="AH104" s="391"/>
      <c r="AI104" s="391"/>
      <c r="AJ104" s="391"/>
      <c r="AK104" s="391"/>
      <c r="AL104" s="391"/>
      <c r="AM104" s="391"/>
      <c r="AN104" s="391"/>
      <c r="AO104" s="391"/>
      <c r="AP104" s="391"/>
      <c r="AQ104" s="391"/>
      <c r="AR104" s="391"/>
      <c r="AS104" s="391"/>
      <c r="AT104" s="391"/>
      <c r="AU104" s="392"/>
      <c r="AV104" s="399" t="s">
        <v>263</v>
      </c>
      <c r="AW104" s="400"/>
      <c r="AX104" s="400"/>
      <c r="AY104" s="400"/>
      <c r="AZ104" s="400"/>
      <c r="BA104" s="400"/>
      <c r="BB104" s="400"/>
      <c r="BC104" s="400"/>
      <c r="BD104" s="400"/>
      <c r="BE104" s="400"/>
      <c r="BF104" s="401"/>
      <c r="BG104" s="401"/>
      <c r="BH104" s="401"/>
      <c r="BI104" s="401"/>
      <c r="BJ104" s="401"/>
      <c r="BK104" s="401"/>
      <c r="BL104" s="401"/>
      <c r="BM104" s="401"/>
      <c r="BN104" s="401"/>
      <c r="BO104" s="401"/>
      <c r="BP104" s="408" t="s">
        <v>13</v>
      </c>
      <c r="BQ104" s="409"/>
      <c r="BR104" s="409"/>
      <c r="BS104" s="409"/>
      <c r="BT104" s="409"/>
      <c r="BU104" s="409"/>
      <c r="BV104" s="409"/>
      <c r="BW104" s="409"/>
      <c r="BX104" s="409"/>
      <c r="BY104" s="410"/>
      <c r="BZ104" s="113"/>
    </row>
    <row r="105" spans="1:78" ht="7.35" customHeight="1" x14ac:dyDescent="0.25">
      <c r="A105" s="322"/>
      <c r="B105" s="389"/>
      <c r="C105" s="389"/>
      <c r="D105" s="393"/>
      <c r="E105" s="394"/>
      <c r="F105" s="394"/>
      <c r="G105" s="394"/>
      <c r="H105" s="394"/>
      <c r="I105" s="394"/>
      <c r="J105" s="394"/>
      <c r="K105" s="394"/>
      <c r="L105" s="394"/>
      <c r="M105" s="394"/>
      <c r="N105" s="394"/>
      <c r="O105" s="394"/>
      <c r="P105" s="394"/>
      <c r="Q105" s="394"/>
      <c r="R105" s="394"/>
      <c r="S105" s="394"/>
      <c r="T105" s="394"/>
      <c r="U105" s="394"/>
      <c r="V105" s="394"/>
      <c r="W105" s="394"/>
      <c r="X105" s="394"/>
      <c r="Y105" s="394"/>
      <c r="Z105" s="394"/>
      <c r="AA105" s="394"/>
      <c r="AB105" s="394"/>
      <c r="AC105" s="394"/>
      <c r="AD105" s="394"/>
      <c r="AE105" s="394"/>
      <c r="AF105" s="394"/>
      <c r="AG105" s="394"/>
      <c r="AH105" s="394"/>
      <c r="AI105" s="394"/>
      <c r="AJ105" s="394"/>
      <c r="AK105" s="394"/>
      <c r="AL105" s="394"/>
      <c r="AM105" s="394"/>
      <c r="AN105" s="394"/>
      <c r="AO105" s="394"/>
      <c r="AP105" s="394"/>
      <c r="AQ105" s="394"/>
      <c r="AR105" s="394"/>
      <c r="AS105" s="394"/>
      <c r="AT105" s="394"/>
      <c r="AU105" s="395"/>
      <c r="AV105" s="402"/>
      <c r="AW105" s="403"/>
      <c r="AX105" s="403"/>
      <c r="AY105" s="403"/>
      <c r="AZ105" s="403"/>
      <c r="BA105" s="403"/>
      <c r="BB105" s="403"/>
      <c r="BC105" s="403"/>
      <c r="BD105" s="403"/>
      <c r="BE105" s="403"/>
      <c r="BF105" s="404"/>
      <c r="BG105" s="404"/>
      <c r="BH105" s="404"/>
      <c r="BI105" s="404"/>
      <c r="BJ105" s="404"/>
      <c r="BK105" s="404"/>
      <c r="BL105" s="404"/>
      <c r="BM105" s="404"/>
      <c r="BN105" s="404"/>
      <c r="BO105" s="404"/>
      <c r="BP105" s="411"/>
      <c r="BQ105" s="411"/>
      <c r="BR105" s="411"/>
      <c r="BS105" s="411"/>
      <c r="BT105" s="411"/>
      <c r="BU105" s="411"/>
      <c r="BV105" s="411"/>
      <c r="BW105" s="411"/>
      <c r="BX105" s="411"/>
      <c r="BY105" s="412"/>
      <c r="BZ105" s="113"/>
    </row>
    <row r="106" spans="1:78" ht="7.35" customHeight="1" thickBot="1" x14ac:dyDescent="0.3">
      <c r="A106" s="322"/>
      <c r="B106" s="389"/>
      <c r="C106" s="389"/>
      <c r="D106" s="396"/>
      <c r="E106" s="397"/>
      <c r="F106" s="397"/>
      <c r="G106" s="397"/>
      <c r="H106" s="397"/>
      <c r="I106" s="397"/>
      <c r="J106" s="397"/>
      <c r="K106" s="397"/>
      <c r="L106" s="397"/>
      <c r="M106" s="397"/>
      <c r="N106" s="397"/>
      <c r="O106" s="397"/>
      <c r="P106" s="397"/>
      <c r="Q106" s="397"/>
      <c r="R106" s="397"/>
      <c r="S106" s="397"/>
      <c r="T106" s="397"/>
      <c r="U106" s="397"/>
      <c r="V106" s="397"/>
      <c r="W106" s="397"/>
      <c r="X106" s="397"/>
      <c r="Y106" s="397"/>
      <c r="Z106" s="397"/>
      <c r="AA106" s="397"/>
      <c r="AB106" s="397"/>
      <c r="AC106" s="397"/>
      <c r="AD106" s="397"/>
      <c r="AE106" s="397"/>
      <c r="AF106" s="397"/>
      <c r="AG106" s="397"/>
      <c r="AH106" s="397"/>
      <c r="AI106" s="397"/>
      <c r="AJ106" s="397"/>
      <c r="AK106" s="397"/>
      <c r="AL106" s="397"/>
      <c r="AM106" s="397"/>
      <c r="AN106" s="397"/>
      <c r="AO106" s="397"/>
      <c r="AP106" s="397"/>
      <c r="AQ106" s="397"/>
      <c r="AR106" s="397"/>
      <c r="AS106" s="397"/>
      <c r="AT106" s="397"/>
      <c r="AU106" s="398"/>
      <c r="AV106" s="402"/>
      <c r="AW106" s="403"/>
      <c r="AX106" s="403"/>
      <c r="AY106" s="403"/>
      <c r="AZ106" s="403"/>
      <c r="BA106" s="403"/>
      <c r="BB106" s="403"/>
      <c r="BC106" s="403"/>
      <c r="BD106" s="403"/>
      <c r="BE106" s="403"/>
      <c r="BF106" s="404"/>
      <c r="BG106" s="404"/>
      <c r="BH106" s="404"/>
      <c r="BI106" s="404"/>
      <c r="BJ106" s="404"/>
      <c r="BK106" s="404"/>
      <c r="BL106" s="404"/>
      <c r="BM106" s="404"/>
      <c r="BN106" s="404"/>
      <c r="BO106" s="404"/>
      <c r="BP106" s="411"/>
      <c r="BQ106" s="411"/>
      <c r="BR106" s="411"/>
      <c r="BS106" s="411"/>
      <c r="BT106" s="411"/>
      <c r="BU106" s="411"/>
      <c r="BV106" s="411"/>
      <c r="BW106" s="411"/>
      <c r="BX106" s="411"/>
      <c r="BY106" s="412"/>
      <c r="BZ106" s="113"/>
    </row>
    <row r="107" spans="1:78" ht="7.35" customHeight="1" x14ac:dyDescent="0.25">
      <c r="A107" s="322"/>
      <c r="B107" s="389"/>
      <c r="C107" s="389"/>
      <c r="D107" s="413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  <c r="R107" s="414"/>
      <c r="S107" s="414"/>
      <c r="T107" s="414"/>
      <c r="U107" s="414"/>
      <c r="V107" s="414"/>
      <c r="W107" s="414"/>
      <c r="X107" s="414"/>
      <c r="Y107" s="414"/>
      <c r="Z107" s="414"/>
      <c r="AA107" s="414"/>
      <c r="AB107" s="414"/>
      <c r="AC107" s="414"/>
      <c r="AD107" s="414"/>
      <c r="AE107" s="414"/>
      <c r="AF107" s="414"/>
      <c r="AG107" s="414"/>
      <c r="AH107" s="414"/>
      <c r="AI107" s="414"/>
      <c r="AJ107" s="414"/>
      <c r="AK107" s="414"/>
      <c r="AL107" s="414"/>
      <c r="AM107" s="414"/>
      <c r="AN107" s="414"/>
      <c r="AO107" s="414"/>
      <c r="AP107" s="414"/>
      <c r="AQ107" s="414"/>
      <c r="AR107" s="414"/>
      <c r="AS107" s="414"/>
      <c r="AT107" s="414"/>
      <c r="AU107" s="415"/>
      <c r="AV107" s="402"/>
      <c r="AW107" s="403"/>
      <c r="AX107" s="403"/>
      <c r="AY107" s="403"/>
      <c r="AZ107" s="403"/>
      <c r="BA107" s="403"/>
      <c r="BB107" s="403"/>
      <c r="BC107" s="403"/>
      <c r="BD107" s="403"/>
      <c r="BE107" s="403"/>
      <c r="BF107" s="404"/>
      <c r="BG107" s="404"/>
      <c r="BH107" s="404"/>
      <c r="BI107" s="404"/>
      <c r="BJ107" s="404"/>
      <c r="BK107" s="404"/>
      <c r="BL107" s="404"/>
      <c r="BM107" s="404"/>
      <c r="BN107" s="404"/>
      <c r="BO107" s="404"/>
      <c r="BP107" s="411"/>
      <c r="BQ107" s="411"/>
      <c r="BR107" s="411"/>
      <c r="BS107" s="411"/>
      <c r="BT107" s="411"/>
      <c r="BU107" s="411"/>
      <c r="BV107" s="411"/>
      <c r="BW107" s="411"/>
      <c r="BX107" s="411"/>
      <c r="BY107" s="412"/>
      <c r="BZ107" s="113"/>
    </row>
    <row r="108" spans="1:78" ht="7.35" customHeight="1" x14ac:dyDescent="0.25">
      <c r="A108" s="322"/>
      <c r="B108" s="389"/>
      <c r="C108" s="389"/>
      <c r="D108" s="416"/>
      <c r="E108" s="417"/>
      <c r="F108" s="417"/>
      <c r="G108" s="417"/>
      <c r="H108" s="417"/>
      <c r="I108" s="417"/>
      <c r="J108" s="417"/>
      <c r="K108" s="417"/>
      <c r="L108" s="417"/>
      <c r="M108" s="417"/>
      <c r="N108" s="417"/>
      <c r="O108" s="417"/>
      <c r="P108" s="417"/>
      <c r="Q108" s="417"/>
      <c r="R108" s="417"/>
      <c r="S108" s="417"/>
      <c r="T108" s="417"/>
      <c r="U108" s="417"/>
      <c r="V108" s="417"/>
      <c r="W108" s="417"/>
      <c r="X108" s="417"/>
      <c r="Y108" s="417"/>
      <c r="Z108" s="417"/>
      <c r="AA108" s="417"/>
      <c r="AB108" s="417"/>
      <c r="AC108" s="417"/>
      <c r="AD108" s="417"/>
      <c r="AE108" s="417"/>
      <c r="AF108" s="417"/>
      <c r="AG108" s="417"/>
      <c r="AH108" s="417"/>
      <c r="AI108" s="417"/>
      <c r="AJ108" s="417"/>
      <c r="AK108" s="417"/>
      <c r="AL108" s="417"/>
      <c r="AM108" s="417"/>
      <c r="AN108" s="417"/>
      <c r="AO108" s="417"/>
      <c r="AP108" s="417"/>
      <c r="AQ108" s="417"/>
      <c r="AR108" s="417"/>
      <c r="AS108" s="417"/>
      <c r="AT108" s="417"/>
      <c r="AU108" s="418"/>
      <c r="AV108" s="402"/>
      <c r="AW108" s="403"/>
      <c r="AX108" s="403"/>
      <c r="AY108" s="403"/>
      <c r="AZ108" s="403"/>
      <c r="BA108" s="403"/>
      <c r="BB108" s="403"/>
      <c r="BC108" s="403"/>
      <c r="BD108" s="403"/>
      <c r="BE108" s="403"/>
      <c r="BF108" s="404"/>
      <c r="BG108" s="404"/>
      <c r="BH108" s="404"/>
      <c r="BI108" s="404"/>
      <c r="BJ108" s="404"/>
      <c r="BK108" s="404"/>
      <c r="BL108" s="404"/>
      <c r="BM108" s="404"/>
      <c r="BN108" s="404"/>
      <c r="BO108" s="404"/>
      <c r="BP108" s="422" t="s">
        <v>12</v>
      </c>
      <c r="BQ108" s="423"/>
      <c r="BR108" s="423"/>
      <c r="BS108" s="423"/>
      <c r="BT108" s="423"/>
      <c r="BU108" s="423"/>
      <c r="BV108" s="423"/>
      <c r="BW108" s="423"/>
      <c r="BX108" s="423"/>
      <c r="BY108" s="424"/>
      <c r="BZ108" s="113"/>
    </row>
    <row r="109" spans="1:78" ht="7.35" customHeight="1" x14ac:dyDescent="0.25">
      <c r="A109" s="322"/>
      <c r="B109" s="389"/>
      <c r="C109" s="389"/>
      <c r="D109" s="416"/>
      <c r="E109" s="417"/>
      <c r="F109" s="417"/>
      <c r="G109" s="417"/>
      <c r="H109" s="417"/>
      <c r="I109" s="417"/>
      <c r="J109" s="417"/>
      <c r="K109" s="417"/>
      <c r="L109" s="417"/>
      <c r="M109" s="417"/>
      <c r="N109" s="417"/>
      <c r="O109" s="417"/>
      <c r="P109" s="417"/>
      <c r="Q109" s="417"/>
      <c r="R109" s="417"/>
      <c r="S109" s="417"/>
      <c r="T109" s="417"/>
      <c r="U109" s="417"/>
      <c r="V109" s="417"/>
      <c r="W109" s="417"/>
      <c r="X109" s="417"/>
      <c r="Y109" s="417"/>
      <c r="Z109" s="417"/>
      <c r="AA109" s="417"/>
      <c r="AB109" s="417"/>
      <c r="AC109" s="417"/>
      <c r="AD109" s="417"/>
      <c r="AE109" s="417"/>
      <c r="AF109" s="417"/>
      <c r="AG109" s="417"/>
      <c r="AH109" s="417"/>
      <c r="AI109" s="417"/>
      <c r="AJ109" s="417"/>
      <c r="AK109" s="417"/>
      <c r="AL109" s="417"/>
      <c r="AM109" s="417"/>
      <c r="AN109" s="417"/>
      <c r="AO109" s="417"/>
      <c r="AP109" s="417"/>
      <c r="AQ109" s="417"/>
      <c r="AR109" s="417"/>
      <c r="AS109" s="417"/>
      <c r="AT109" s="417"/>
      <c r="AU109" s="418"/>
      <c r="AV109" s="402"/>
      <c r="AW109" s="403"/>
      <c r="AX109" s="403"/>
      <c r="AY109" s="403"/>
      <c r="AZ109" s="403"/>
      <c r="BA109" s="403"/>
      <c r="BB109" s="403"/>
      <c r="BC109" s="403"/>
      <c r="BD109" s="403"/>
      <c r="BE109" s="403"/>
      <c r="BF109" s="404"/>
      <c r="BG109" s="404"/>
      <c r="BH109" s="404"/>
      <c r="BI109" s="404"/>
      <c r="BJ109" s="404"/>
      <c r="BK109" s="404"/>
      <c r="BL109" s="404"/>
      <c r="BM109" s="404"/>
      <c r="BN109" s="404"/>
      <c r="BO109" s="404"/>
      <c r="BP109" s="425"/>
      <c r="BQ109" s="423"/>
      <c r="BR109" s="423"/>
      <c r="BS109" s="423"/>
      <c r="BT109" s="423"/>
      <c r="BU109" s="423"/>
      <c r="BV109" s="423"/>
      <c r="BW109" s="423"/>
      <c r="BX109" s="423"/>
      <c r="BY109" s="424"/>
      <c r="BZ109" s="113"/>
    </row>
    <row r="110" spans="1:78" ht="7.35" customHeight="1" thickBot="1" x14ac:dyDescent="0.3">
      <c r="A110" s="325"/>
      <c r="B110" s="326"/>
      <c r="C110" s="326"/>
      <c r="D110" s="419"/>
      <c r="E110" s="420"/>
      <c r="F110" s="420"/>
      <c r="G110" s="420"/>
      <c r="H110" s="420"/>
      <c r="I110" s="420"/>
      <c r="J110" s="420"/>
      <c r="K110" s="420"/>
      <c r="L110" s="420"/>
      <c r="M110" s="420"/>
      <c r="N110" s="420"/>
      <c r="O110" s="420"/>
      <c r="P110" s="420"/>
      <c r="Q110" s="420"/>
      <c r="R110" s="420"/>
      <c r="S110" s="420"/>
      <c r="T110" s="420"/>
      <c r="U110" s="420"/>
      <c r="V110" s="420"/>
      <c r="W110" s="420"/>
      <c r="X110" s="420"/>
      <c r="Y110" s="420"/>
      <c r="Z110" s="420"/>
      <c r="AA110" s="420"/>
      <c r="AB110" s="420"/>
      <c r="AC110" s="420"/>
      <c r="AD110" s="420"/>
      <c r="AE110" s="420"/>
      <c r="AF110" s="420"/>
      <c r="AG110" s="420"/>
      <c r="AH110" s="420"/>
      <c r="AI110" s="420"/>
      <c r="AJ110" s="420"/>
      <c r="AK110" s="420"/>
      <c r="AL110" s="420"/>
      <c r="AM110" s="420"/>
      <c r="AN110" s="420"/>
      <c r="AO110" s="420"/>
      <c r="AP110" s="420"/>
      <c r="AQ110" s="420"/>
      <c r="AR110" s="420"/>
      <c r="AS110" s="420"/>
      <c r="AT110" s="420"/>
      <c r="AU110" s="421"/>
      <c r="AV110" s="405"/>
      <c r="AW110" s="406"/>
      <c r="AX110" s="406"/>
      <c r="AY110" s="406"/>
      <c r="AZ110" s="406"/>
      <c r="BA110" s="406"/>
      <c r="BB110" s="406"/>
      <c r="BC110" s="406"/>
      <c r="BD110" s="406"/>
      <c r="BE110" s="406"/>
      <c r="BF110" s="407"/>
      <c r="BG110" s="407"/>
      <c r="BH110" s="407"/>
      <c r="BI110" s="407"/>
      <c r="BJ110" s="407"/>
      <c r="BK110" s="407"/>
      <c r="BL110" s="407"/>
      <c r="BM110" s="407"/>
      <c r="BN110" s="407"/>
      <c r="BO110" s="407"/>
      <c r="BP110" s="426"/>
      <c r="BQ110" s="426"/>
      <c r="BR110" s="426"/>
      <c r="BS110" s="426"/>
      <c r="BT110" s="426"/>
      <c r="BU110" s="426"/>
      <c r="BV110" s="426"/>
      <c r="BW110" s="426"/>
      <c r="BX110" s="426"/>
      <c r="BY110" s="427"/>
      <c r="BZ110" s="113"/>
    </row>
    <row r="111" spans="1:78" ht="7.35" customHeight="1" x14ac:dyDescent="0.25">
      <c r="A111" s="319">
        <v>20</v>
      </c>
      <c r="B111" s="320"/>
      <c r="C111" s="321"/>
      <c r="D111" s="328" t="s">
        <v>262</v>
      </c>
      <c r="E111" s="329"/>
      <c r="F111" s="329"/>
      <c r="G111" s="329"/>
      <c r="H111" s="329"/>
      <c r="I111" s="329"/>
      <c r="J111" s="329"/>
      <c r="K111" s="329"/>
      <c r="L111" s="329"/>
      <c r="M111" s="329"/>
      <c r="N111" s="329"/>
      <c r="O111" s="329"/>
      <c r="P111" s="329"/>
      <c r="Q111" s="329"/>
      <c r="R111" s="329"/>
      <c r="S111" s="329"/>
      <c r="T111" s="329"/>
      <c r="U111" s="329"/>
      <c r="V111" s="329"/>
      <c r="W111" s="329"/>
      <c r="X111" s="329"/>
      <c r="Y111" s="329"/>
      <c r="Z111" s="329"/>
      <c r="AA111" s="329"/>
      <c r="AB111" s="329"/>
      <c r="AC111" s="329"/>
      <c r="AD111" s="329"/>
      <c r="AE111" s="329"/>
      <c r="AF111" s="329"/>
      <c r="AG111" s="329"/>
      <c r="AH111" s="329"/>
      <c r="AI111" s="329"/>
      <c r="AJ111" s="329"/>
      <c r="AK111" s="329"/>
      <c r="AL111" s="329"/>
      <c r="AM111" s="329"/>
      <c r="AN111" s="329"/>
      <c r="AO111" s="329"/>
      <c r="AP111" s="329"/>
      <c r="AQ111" s="329"/>
      <c r="AR111" s="329"/>
      <c r="AS111" s="329"/>
      <c r="AT111" s="329"/>
      <c r="AU111" s="330"/>
      <c r="AV111" s="328" t="s">
        <v>259</v>
      </c>
      <c r="AW111" s="334"/>
      <c r="AX111" s="334"/>
      <c r="AY111" s="334"/>
      <c r="AZ111" s="334"/>
      <c r="BA111" s="334"/>
      <c r="BB111" s="334"/>
      <c r="BC111" s="334"/>
      <c r="BD111" s="334"/>
      <c r="BE111" s="334"/>
      <c r="BF111" s="334"/>
      <c r="BG111" s="334"/>
      <c r="BH111" s="334"/>
      <c r="BI111" s="334"/>
      <c r="BJ111" s="334"/>
      <c r="BK111" s="334"/>
      <c r="BL111" s="334"/>
      <c r="BM111" s="334"/>
      <c r="BN111" s="334"/>
      <c r="BO111" s="334"/>
      <c r="BP111" s="334"/>
      <c r="BQ111" s="334"/>
      <c r="BR111" s="334"/>
      <c r="BS111" s="334"/>
      <c r="BT111" s="334"/>
      <c r="BU111" s="334"/>
      <c r="BV111" s="334"/>
      <c r="BW111" s="334"/>
      <c r="BX111" s="334"/>
      <c r="BY111" s="335"/>
      <c r="BZ111" s="113"/>
    </row>
    <row r="112" spans="1:78" ht="7.35" customHeight="1" thickBot="1" x14ac:dyDescent="0.3">
      <c r="A112" s="322"/>
      <c r="B112" s="323"/>
      <c r="C112" s="324"/>
      <c r="D112" s="331"/>
      <c r="E112" s="332"/>
      <c r="F112" s="332"/>
      <c r="G112" s="332"/>
      <c r="H112" s="332"/>
      <c r="I112" s="332"/>
      <c r="J112" s="332"/>
      <c r="K112" s="332"/>
      <c r="L112" s="332"/>
      <c r="M112" s="332"/>
      <c r="N112" s="332"/>
      <c r="O112" s="332"/>
      <c r="P112" s="332"/>
      <c r="Q112" s="332"/>
      <c r="R112" s="332"/>
      <c r="S112" s="332"/>
      <c r="T112" s="332"/>
      <c r="U112" s="332"/>
      <c r="V112" s="332"/>
      <c r="W112" s="332"/>
      <c r="X112" s="332"/>
      <c r="Y112" s="332"/>
      <c r="Z112" s="332"/>
      <c r="AA112" s="332"/>
      <c r="AB112" s="332"/>
      <c r="AC112" s="332"/>
      <c r="AD112" s="332"/>
      <c r="AE112" s="332"/>
      <c r="AF112" s="332"/>
      <c r="AG112" s="332"/>
      <c r="AH112" s="332"/>
      <c r="AI112" s="332"/>
      <c r="AJ112" s="332"/>
      <c r="AK112" s="332"/>
      <c r="AL112" s="332"/>
      <c r="AM112" s="332"/>
      <c r="AN112" s="332"/>
      <c r="AO112" s="332"/>
      <c r="AP112" s="332"/>
      <c r="AQ112" s="332"/>
      <c r="AR112" s="332"/>
      <c r="AS112" s="332"/>
      <c r="AT112" s="332"/>
      <c r="AU112" s="333"/>
      <c r="AV112" s="336"/>
      <c r="AW112" s="337"/>
      <c r="AX112" s="337"/>
      <c r="AY112" s="337"/>
      <c r="AZ112" s="337"/>
      <c r="BA112" s="337"/>
      <c r="BB112" s="337"/>
      <c r="BC112" s="337"/>
      <c r="BD112" s="337"/>
      <c r="BE112" s="337"/>
      <c r="BF112" s="337"/>
      <c r="BG112" s="337"/>
      <c r="BH112" s="337"/>
      <c r="BI112" s="337"/>
      <c r="BJ112" s="337"/>
      <c r="BK112" s="337"/>
      <c r="BL112" s="337"/>
      <c r="BM112" s="337"/>
      <c r="BN112" s="337"/>
      <c r="BO112" s="337"/>
      <c r="BP112" s="337"/>
      <c r="BQ112" s="337"/>
      <c r="BR112" s="337"/>
      <c r="BS112" s="337"/>
      <c r="BT112" s="337"/>
      <c r="BU112" s="337"/>
      <c r="BV112" s="337"/>
      <c r="BW112" s="337"/>
      <c r="BX112" s="337"/>
      <c r="BY112" s="338"/>
      <c r="BZ112" s="113"/>
    </row>
    <row r="113" spans="1:78" ht="7.35" customHeight="1" x14ac:dyDescent="0.25">
      <c r="A113" s="322"/>
      <c r="B113" s="323"/>
      <c r="C113" s="324"/>
      <c r="D113" s="339" t="s">
        <v>260</v>
      </c>
      <c r="E113" s="340"/>
      <c r="F113" s="340"/>
      <c r="G113" s="340"/>
      <c r="H113" s="340"/>
      <c r="I113" s="340"/>
      <c r="J113" s="340"/>
      <c r="K113" s="340"/>
      <c r="L113" s="340"/>
      <c r="M113" s="340"/>
      <c r="N113" s="340"/>
      <c r="O113" s="340"/>
      <c r="P113" s="340"/>
      <c r="Q113" s="340"/>
      <c r="R113" s="340"/>
      <c r="S113" s="340"/>
      <c r="T113" s="340"/>
      <c r="U113" s="340"/>
      <c r="V113" s="340"/>
      <c r="W113" s="345" t="s">
        <v>261</v>
      </c>
      <c r="X113" s="340"/>
      <c r="Y113" s="340"/>
      <c r="Z113" s="340"/>
      <c r="AA113" s="340"/>
      <c r="AB113" s="340"/>
      <c r="AC113" s="340"/>
      <c r="AD113" s="340"/>
      <c r="AE113" s="340"/>
      <c r="AF113" s="340"/>
      <c r="AG113" s="340"/>
      <c r="AH113" s="340"/>
      <c r="AI113" s="340"/>
      <c r="AJ113" s="340"/>
      <c r="AK113" s="340"/>
      <c r="AL113" s="340"/>
      <c r="AM113" s="340"/>
      <c r="AN113" s="340"/>
      <c r="AO113" s="340"/>
      <c r="AP113" s="340"/>
      <c r="AQ113" s="346"/>
      <c r="AR113" s="349"/>
      <c r="AS113" s="350"/>
      <c r="AT113" s="350"/>
      <c r="AU113" s="351"/>
      <c r="AV113" s="358" t="s">
        <v>14</v>
      </c>
      <c r="AW113" s="359"/>
      <c r="AX113" s="359"/>
      <c r="AY113" s="359"/>
      <c r="AZ113" s="359"/>
      <c r="BA113" s="359"/>
      <c r="BB113" s="359"/>
      <c r="BC113" s="359"/>
      <c r="BD113" s="359"/>
      <c r="BE113" s="359"/>
      <c r="BF113" s="359"/>
      <c r="BG113" s="359"/>
      <c r="BH113" s="359"/>
      <c r="BI113" s="359"/>
      <c r="BJ113" s="359"/>
      <c r="BK113" s="359"/>
      <c r="BL113" s="359"/>
      <c r="BM113" s="359"/>
      <c r="BN113" s="359"/>
      <c r="BO113" s="360"/>
      <c r="BP113" s="367"/>
      <c r="BQ113" s="368"/>
      <c r="BR113" s="368"/>
      <c r="BS113" s="368"/>
      <c r="BT113" s="368"/>
      <c r="BU113" s="368"/>
      <c r="BV113" s="368"/>
      <c r="BW113" s="368"/>
      <c r="BX113" s="368"/>
      <c r="BY113" s="369"/>
      <c r="BZ113" s="113"/>
    </row>
    <row r="114" spans="1:78" ht="7.35" customHeight="1" x14ac:dyDescent="0.25">
      <c r="A114" s="322"/>
      <c r="B114" s="323"/>
      <c r="C114" s="324"/>
      <c r="D114" s="341"/>
      <c r="E114" s="342"/>
      <c r="F114" s="342"/>
      <c r="G114" s="342"/>
      <c r="H114" s="342"/>
      <c r="I114" s="342"/>
      <c r="J114" s="342"/>
      <c r="K114" s="342"/>
      <c r="L114" s="342"/>
      <c r="M114" s="342"/>
      <c r="N114" s="342"/>
      <c r="O114" s="342"/>
      <c r="P114" s="342"/>
      <c r="Q114" s="342"/>
      <c r="R114" s="342"/>
      <c r="S114" s="342"/>
      <c r="T114" s="342"/>
      <c r="U114" s="342"/>
      <c r="V114" s="342"/>
      <c r="W114" s="342"/>
      <c r="X114" s="342"/>
      <c r="Y114" s="342"/>
      <c r="Z114" s="342"/>
      <c r="AA114" s="342"/>
      <c r="AB114" s="342"/>
      <c r="AC114" s="342"/>
      <c r="AD114" s="342"/>
      <c r="AE114" s="342"/>
      <c r="AF114" s="342"/>
      <c r="AG114" s="342"/>
      <c r="AH114" s="342"/>
      <c r="AI114" s="342"/>
      <c r="AJ114" s="342"/>
      <c r="AK114" s="342"/>
      <c r="AL114" s="342"/>
      <c r="AM114" s="342"/>
      <c r="AN114" s="342"/>
      <c r="AO114" s="342"/>
      <c r="AP114" s="342"/>
      <c r="AQ114" s="347"/>
      <c r="AR114" s="352"/>
      <c r="AS114" s="353"/>
      <c r="AT114" s="353"/>
      <c r="AU114" s="354"/>
      <c r="AV114" s="361"/>
      <c r="AW114" s="362"/>
      <c r="AX114" s="362"/>
      <c r="AY114" s="362"/>
      <c r="AZ114" s="362"/>
      <c r="BA114" s="362"/>
      <c r="BB114" s="362"/>
      <c r="BC114" s="362"/>
      <c r="BD114" s="362"/>
      <c r="BE114" s="362"/>
      <c r="BF114" s="362"/>
      <c r="BG114" s="362"/>
      <c r="BH114" s="362"/>
      <c r="BI114" s="362"/>
      <c r="BJ114" s="362"/>
      <c r="BK114" s="362"/>
      <c r="BL114" s="362"/>
      <c r="BM114" s="362"/>
      <c r="BN114" s="362"/>
      <c r="BO114" s="363"/>
      <c r="BP114" s="370"/>
      <c r="BQ114" s="371"/>
      <c r="BR114" s="371"/>
      <c r="BS114" s="371"/>
      <c r="BT114" s="371"/>
      <c r="BU114" s="371"/>
      <c r="BV114" s="371"/>
      <c r="BW114" s="371"/>
      <c r="BX114" s="371"/>
      <c r="BY114" s="372"/>
      <c r="BZ114" s="113"/>
    </row>
    <row r="115" spans="1:78" ht="7.35" customHeight="1" thickBot="1" x14ac:dyDescent="0.3">
      <c r="A115" s="325"/>
      <c r="B115" s="326"/>
      <c r="C115" s="327"/>
      <c r="D115" s="343"/>
      <c r="E115" s="344"/>
      <c r="F115" s="344"/>
      <c r="G115" s="344"/>
      <c r="H115" s="344"/>
      <c r="I115" s="344"/>
      <c r="J115" s="344"/>
      <c r="K115" s="344"/>
      <c r="L115" s="344"/>
      <c r="M115" s="344"/>
      <c r="N115" s="344"/>
      <c r="O115" s="344"/>
      <c r="P115" s="344"/>
      <c r="Q115" s="344"/>
      <c r="R115" s="344"/>
      <c r="S115" s="344"/>
      <c r="T115" s="344"/>
      <c r="U115" s="344"/>
      <c r="V115" s="344"/>
      <c r="W115" s="344"/>
      <c r="X115" s="344"/>
      <c r="Y115" s="344"/>
      <c r="Z115" s="344"/>
      <c r="AA115" s="344"/>
      <c r="AB115" s="344"/>
      <c r="AC115" s="344"/>
      <c r="AD115" s="344"/>
      <c r="AE115" s="344"/>
      <c r="AF115" s="344"/>
      <c r="AG115" s="344"/>
      <c r="AH115" s="344"/>
      <c r="AI115" s="344"/>
      <c r="AJ115" s="344"/>
      <c r="AK115" s="344"/>
      <c r="AL115" s="344"/>
      <c r="AM115" s="344"/>
      <c r="AN115" s="344"/>
      <c r="AO115" s="344"/>
      <c r="AP115" s="344"/>
      <c r="AQ115" s="348"/>
      <c r="AR115" s="355"/>
      <c r="AS115" s="356"/>
      <c r="AT115" s="356"/>
      <c r="AU115" s="357"/>
      <c r="AV115" s="364"/>
      <c r="AW115" s="365"/>
      <c r="AX115" s="365"/>
      <c r="AY115" s="365"/>
      <c r="AZ115" s="365"/>
      <c r="BA115" s="365"/>
      <c r="BB115" s="365"/>
      <c r="BC115" s="365"/>
      <c r="BD115" s="365"/>
      <c r="BE115" s="365"/>
      <c r="BF115" s="365"/>
      <c r="BG115" s="365"/>
      <c r="BH115" s="365"/>
      <c r="BI115" s="365"/>
      <c r="BJ115" s="365"/>
      <c r="BK115" s="365"/>
      <c r="BL115" s="365"/>
      <c r="BM115" s="365"/>
      <c r="BN115" s="365"/>
      <c r="BO115" s="366"/>
      <c r="BP115" s="373"/>
      <c r="BQ115" s="374"/>
      <c r="BR115" s="374"/>
      <c r="BS115" s="374"/>
      <c r="BT115" s="374"/>
      <c r="BU115" s="374"/>
      <c r="BV115" s="374"/>
      <c r="BW115" s="374"/>
      <c r="BX115" s="374"/>
      <c r="BY115" s="375"/>
      <c r="BZ115" s="113"/>
    </row>
    <row r="116" spans="1:78" ht="7.35" customHeight="1" x14ac:dyDescent="0.25">
      <c r="A116" s="68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0"/>
      <c r="BN116" s="80"/>
      <c r="BO116" s="80"/>
      <c r="BP116" s="80"/>
      <c r="BQ116" s="80"/>
      <c r="BR116" s="80"/>
      <c r="BS116" s="80"/>
      <c r="BT116" s="80"/>
      <c r="BU116" s="80"/>
      <c r="BV116" s="80"/>
      <c r="BW116" s="80"/>
      <c r="BX116" s="80"/>
      <c r="BY116" s="80"/>
    </row>
    <row r="117" spans="1:78" ht="7.35" hidden="1" customHeight="1" x14ac:dyDescent="0.25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</row>
    <row r="118" spans="1:78" ht="6.75" hidden="1" customHeight="1" x14ac:dyDescent="0.25"/>
    <row r="119" spans="1:78" ht="6.75" hidden="1" customHeight="1" x14ac:dyDescent="0.25"/>
  </sheetData>
  <protectedRanges>
    <protectedRange sqref="BO113:BY115" name="Date"/>
    <protectedRange sqref="BC104:BE107 BM104:BO107 BP107:BP109 BP104:BP105" name="Submission checkboxes"/>
    <protectedRange sqref="BF98:BY99" name="New Const MV and AV"/>
    <protectedRange sqref="A19:AL20" name="County Name"/>
    <protectedRange sqref="AM98:BE99" name="New Const Co. Original Cost"/>
    <protectedRange sqref="A111 AW113:AW115 AV114:AV115 B113:AU115 A114:A115" name="Submission boxes"/>
    <protectedRange sqref="D102:G103" name="No Miles box"/>
    <protectedRange sqref="I105:AL109" name="Assessor Signature"/>
  </protectedRanges>
  <mergeCells count="139">
    <mergeCell ref="A111:C115"/>
    <mergeCell ref="D111:AU112"/>
    <mergeCell ref="AV111:BY112"/>
    <mergeCell ref="D113:V115"/>
    <mergeCell ref="W113:AQ115"/>
    <mergeCell ref="AR113:AU115"/>
    <mergeCell ref="AV113:BO115"/>
    <mergeCell ref="BP113:BY115"/>
    <mergeCell ref="A100:BY100"/>
    <mergeCell ref="A101:C103"/>
    <mergeCell ref="D101:BY103"/>
    <mergeCell ref="A104:C110"/>
    <mergeCell ref="D104:AU106"/>
    <mergeCell ref="AV104:BO110"/>
    <mergeCell ref="BP104:BY107"/>
    <mergeCell ref="D107:AU110"/>
    <mergeCell ref="BP108:BY110"/>
    <mergeCell ref="A96:BY96"/>
    <mergeCell ref="A97:C99"/>
    <mergeCell ref="D97:AU99"/>
    <mergeCell ref="AV97:BE99"/>
    <mergeCell ref="BF97:BO99"/>
    <mergeCell ref="BP97:BY99"/>
    <mergeCell ref="A90:BY91"/>
    <mergeCell ref="A92:C95"/>
    <mergeCell ref="D92:AU95"/>
    <mergeCell ref="AV92:BE95"/>
    <mergeCell ref="BF92:BO95"/>
    <mergeCell ref="BP92:BY95"/>
    <mergeCell ref="A85:C88"/>
    <mergeCell ref="D85:AU88"/>
    <mergeCell ref="AV85:BE88"/>
    <mergeCell ref="BF85:BO88"/>
    <mergeCell ref="BP85:BY88"/>
    <mergeCell ref="A89:BY89"/>
    <mergeCell ref="A80:C83"/>
    <mergeCell ref="D80:AU83"/>
    <mergeCell ref="AV80:BE83"/>
    <mergeCell ref="BF80:BO83"/>
    <mergeCell ref="BP80:BY83"/>
    <mergeCell ref="A84:BY84"/>
    <mergeCell ref="A74:BY75"/>
    <mergeCell ref="A76:C79"/>
    <mergeCell ref="D76:AU79"/>
    <mergeCell ref="AV76:BE79"/>
    <mergeCell ref="BF76:BO79"/>
    <mergeCell ref="BP76:BY79"/>
    <mergeCell ref="A69:C72"/>
    <mergeCell ref="D69:AU72"/>
    <mergeCell ref="AV69:BE72"/>
    <mergeCell ref="BF69:BO72"/>
    <mergeCell ref="BP69:BY72"/>
    <mergeCell ref="A73:BY73"/>
    <mergeCell ref="A64:C67"/>
    <mergeCell ref="D64:AU67"/>
    <mergeCell ref="AV64:BE67"/>
    <mergeCell ref="BF64:BO67"/>
    <mergeCell ref="BP64:BY67"/>
    <mergeCell ref="A68:BY68"/>
    <mergeCell ref="A58:C60"/>
    <mergeCell ref="D58:AU60"/>
    <mergeCell ref="AV58:BE60"/>
    <mergeCell ref="BF58:BO60"/>
    <mergeCell ref="BP58:BY60"/>
    <mergeCell ref="A61:C63"/>
    <mergeCell ref="D61:AU63"/>
    <mergeCell ref="AV61:BE63"/>
    <mergeCell ref="BF61:BO63"/>
    <mergeCell ref="BP61:BY63"/>
    <mergeCell ref="A52:C54"/>
    <mergeCell ref="D52:AU54"/>
    <mergeCell ref="AV52:BE54"/>
    <mergeCell ref="BF52:BO54"/>
    <mergeCell ref="BP52:BY54"/>
    <mergeCell ref="A55:C57"/>
    <mergeCell ref="D55:AU57"/>
    <mergeCell ref="AV55:BE57"/>
    <mergeCell ref="BF55:BO57"/>
    <mergeCell ref="BP55:BY57"/>
    <mergeCell ref="A46:C48"/>
    <mergeCell ref="D46:AU48"/>
    <mergeCell ref="AV46:BE48"/>
    <mergeCell ref="BF46:BO48"/>
    <mergeCell ref="BP46:BY48"/>
    <mergeCell ref="A49:C51"/>
    <mergeCell ref="D49:AU51"/>
    <mergeCell ref="AV49:BE51"/>
    <mergeCell ref="BF49:BO51"/>
    <mergeCell ref="BP49:BY51"/>
    <mergeCell ref="A40:C43"/>
    <mergeCell ref="D40:AU43"/>
    <mergeCell ref="AV40:BE43"/>
    <mergeCell ref="BF40:BO43"/>
    <mergeCell ref="BP40:BY43"/>
    <mergeCell ref="A44:BY45"/>
    <mergeCell ref="A34:C36"/>
    <mergeCell ref="D34:AU36"/>
    <mergeCell ref="AV34:BE36"/>
    <mergeCell ref="BF34:BO36"/>
    <mergeCell ref="BP34:BY36"/>
    <mergeCell ref="A37:C39"/>
    <mergeCell ref="D37:AU39"/>
    <mergeCell ref="AV37:BE39"/>
    <mergeCell ref="BF37:BO39"/>
    <mergeCell ref="BP37:BY39"/>
    <mergeCell ref="A17:AU18"/>
    <mergeCell ref="AV17:BY18"/>
    <mergeCell ref="A19:AU21"/>
    <mergeCell ref="AV19:BY21"/>
    <mergeCell ref="A22:C25"/>
    <mergeCell ref="D22:AU25"/>
    <mergeCell ref="AV22:BE25"/>
    <mergeCell ref="BF22:BY23"/>
    <mergeCell ref="BF24:BO25"/>
    <mergeCell ref="BP24:BY25"/>
    <mergeCell ref="BZ1:BZ115"/>
    <mergeCell ref="A4:L7"/>
    <mergeCell ref="M4:BO7"/>
    <mergeCell ref="BQ4:BY7"/>
    <mergeCell ref="A8:L11"/>
    <mergeCell ref="M8:BO9"/>
    <mergeCell ref="BQ8:BY11"/>
    <mergeCell ref="M10:BO11"/>
    <mergeCell ref="A12:AU13"/>
    <mergeCell ref="AV12:BY13"/>
    <mergeCell ref="A14:AU16"/>
    <mergeCell ref="AV14:BY16"/>
    <mergeCell ref="A1:L3"/>
    <mergeCell ref="M1:BO3"/>
    <mergeCell ref="BP1:BP11"/>
    <mergeCell ref="BQ1:BY3"/>
    <mergeCell ref="A26:BY26"/>
    <mergeCell ref="A27:BY28"/>
    <mergeCell ref="A29:BY30"/>
    <mergeCell ref="A31:C33"/>
    <mergeCell ref="D31:AU33"/>
    <mergeCell ref="AV31:BE33"/>
    <mergeCell ref="BF31:BO33"/>
    <mergeCell ref="BP31:BY33"/>
  </mergeCells>
  <conditionalFormatting sqref="BP40:BY43">
    <cfRule type="cellIs" dxfId="15" priority="6" operator="equal">
      <formula>0</formula>
    </cfRule>
  </conditionalFormatting>
  <conditionalFormatting sqref="BP40:BY43 BP64:BY67 BP69:BY72 BP85:BY88 BP92:BY95">
    <cfRule type="cellIs" dxfId="14" priority="5" operator="equal">
      <formula>0</formula>
    </cfRule>
  </conditionalFormatting>
  <conditionalFormatting sqref="BF40:BO43 BF64:BO67 BF69:BO72 BF85:BO88 BF92:BO95">
    <cfRule type="cellIs" dxfId="13" priority="4" operator="equal">
      <formula>0</formula>
    </cfRule>
  </conditionalFormatting>
  <conditionalFormatting sqref="AV40:BE43 AV64:BE67 AV69:BE72 AV85:BE88 AV92:BE95">
    <cfRule type="cellIs" dxfId="12" priority="3" operator="equal">
      <formula>0</formula>
    </cfRule>
  </conditionalFormatting>
  <conditionalFormatting sqref="BF31:BO33 BF46:BO48">
    <cfRule type="cellIs" dxfId="11" priority="2" operator="equal">
      <formula>0</formula>
    </cfRule>
  </conditionalFormatting>
  <conditionalFormatting sqref="BP31:BY33 BP46:BY48">
    <cfRule type="cellIs" dxfId="10" priority="1" operator="equal">
      <formula>0</formula>
    </cfRule>
  </conditionalFormatting>
  <dataValidations count="1">
    <dataValidation type="list" errorStyle="warning" allowBlank="1" showInputMessage="1" showErrorMessage="1" error="Invalid Year!" promptTitle="Tax Year" prompt="Select Tax Year" sqref="BQ4:BY7" xr:uid="{00000000-0002-0000-0000-000000000000}">
      <formula1>$CA$4:$CA$14</formula1>
    </dataValidation>
  </dataValidations>
  <printOptions horizontalCentered="1" verticalCentered="1"/>
  <pageMargins left="0.6" right="0.6" top="0.6" bottom="0.6" header="0.3" footer="0.3"/>
  <pageSetup scale="87" orientation="portrait" copies="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97</xdr:row>
                    <xdr:rowOff>76200</xdr:rowOff>
                  </from>
                  <to>
                    <xdr:col>13</xdr:col>
                    <xdr:colOff>28575</xdr:colOff>
                    <xdr:row>104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Check Box 2">
              <controlPr defaultSize="0" autoFill="0" autoLine="0" autoPict="0">
                <anchor moveWithCells="1">
                  <from>
                    <xdr:col>63</xdr:col>
                    <xdr:colOff>76200</xdr:colOff>
                    <xdr:row>102</xdr:row>
                    <xdr:rowOff>0</xdr:rowOff>
                  </from>
                  <to>
                    <xdr:col>67</xdr:col>
                    <xdr:colOff>38100</xdr:colOff>
                    <xdr:row>107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Check Box 3">
              <controlPr defaultSize="0" autoFill="0" autoLine="0" autoPict="0">
                <anchor moveWithCells="1">
                  <from>
                    <xdr:col>22</xdr:col>
                    <xdr:colOff>76200</xdr:colOff>
                    <xdr:row>112</xdr:row>
                    <xdr:rowOff>19050</xdr:rowOff>
                  </from>
                  <to>
                    <xdr:col>25</xdr:col>
                    <xdr:colOff>66675</xdr:colOff>
                    <xdr:row>114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0" r:id="rId7" name="Check Box 4">
              <controlPr defaultSize="0" autoFill="0" autoLine="0" autoPict="0">
                <anchor moveWithCells="1">
                  <from>
                    <xdr:col>63</xdr:col>
                    <xdr:colOff>76200</xdr:colOff>
                    <xdr:row>107</xdr:row>
                    <xdr:rowOff>0</xdr:rowOff>
                  </from>
                  <to>
                    <xdr:col>67</xdr:col>
                    <xdr:colOff>38100</xdr:colOff>
                    <xdr:row>109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1" r:id="rId8" name="Check Box 5">
              <controlPr defaultSize="0" autoFill="0" autoLine="0" autoPict="0">
                <anchor moveWithCells="1">
                  <from>
                    <xdr:col>3</xdr:col>
                    <xdr:colOff>66675</xdr:colOff>
                    <xdr:row>112</xdr:row>
                    <xdr:rowOff>19050</xdr:rowOff>
                  </from>
                  <to>
                    <xdr:col>6</xdr:col>
                    <xdr:colOff>57150</xdr:colOff>
                    <xdr:row>114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showInputMessage="1" showErrorMessage="1" errorTitle="Warning" error="Please Select from the drop-down list provided." promptTitle="Select County Name" prompt="from the drop-down list using the down arrow icon" xr:uid="{00000000-0002-0000-0000-000001000000}">
          <x14:formula1>
            <xm:f>STC_OA_COUNTY_NAME!$A$1:$A$116</xm:f>
          </x14:formula1>
          <xm:sqref>A19:AU21</xm:sqref>
        </x14:dataValidation>
        <x14:dataValidation type="list" showInputMessage="1" showErrorMessage="1" xr:uid="{00000000-0002-0000-0000-000002000000}">
          <x14:formula1>
            <xm:f>STC_OA_COMPANY_NAME!$A$1:$A$166</xm:f>
          </x14:formula1>
          <xm:sqref>A14:AU16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8"/>
  <sheetViews>
    <sheetView showGridLines="0" zoomScaleNormal="100" workbookViewId="0">
      <selection activeCell="F25" sqref="F25:L25"/>
    </sheetView>
  </sheetViews>
  <sheetFormatPr defaultColWidth="0" defaultRowHeight="14.45" customHeight="1" zeroHeight="1" x14ac:dyDescent="0.25"/>
  <cols>
    <col min="1" max="1" width="6.7109375" style="86" customWidth="1"/>
    <col min="2" max="2" width="5.7109375" style="86" customWidth="1"/>
    <col min="3" max="3" width="4.7109375" style="86" customWidth="1"/>
    <col min="4" max="4" width="3.7109375" style="86" customWidth="1"/>
    <col min="5" max="5" width="15.7109375" style="86" customWidth="1"/>
    <col min="6" max="7" width="3.7109375" style="86" customWidth="1"/>
    <col min="8" max="8" width="8.7109375" style="86" customWidth="1"/>
    <col min="9" max="9" width="4.7109375" style="86" customWidth="1"/>
    <col min="10" max="12" width="3.7109375" style="86" customWidth="1"/>
    <col min="13" max="13" width="5.85546875" style="86" customWidth="1"/>
    <col min="14" max="14" width="5.7109375" style="86" customWidth="1"/>
    <col min="15" max="15" width="10.85546875" style="86" customWidth="1"/>
    <col min="16" max="16" width="12.5703125" style="86" customWidth="1"/>
    <col min="17" max="18" width="10.85546875" style="86" customWidth="1"/>
    <col min="19" max="19" width="1.5703125" style="86" customWidth="1"/>
    <col min="20" max="256" width="8.85546875" style="86" hidden="1" customWidth="1"/>
    <col min="257" max="16384" width="8.85546875" style="86" hidden="1"/>
  </cols>
  <sheetData>
    <row r="1" spans="1:18" ht="15" x14ac:dyDescent="0.25"/>
    <row r="2" spans="1:18" ht="20.25" x14ac:dyDescent="0.25">
      <c r="A2" s="87"/>
      <c r="B2" s="88"/>
      <c r="C2" s="88"/>
      <c r="D2" s="88"/>
      <c r="E2" s="563" t="s">
        <v>363</v>
      </c>
      <c r="F2" s="564"/>
      <c r="G2" s="564"/>
      <c r="H2" s="564"/>
      <c r="I2" s="564"/>
      <c r="J2" s="564"/>
      <c r="K2" s="564"/>
      <c r="L2" s="564"/>
      <c r="M2" s="564"/>
      <c r="N2" s="564"/>
      <c r="O2" s="89"/>
      <c r="P2" s="89"/>
      <c r="Q2" s="89"/>
      <c r="R2" s="90"/>
    </row>
    <row r="3" spans="1:18" ht="22.5" customHeight="1" x14ac:dyDescent="0.25">
      <c r="A3" s="91"/>
      <c r="B3" s="7"/>
      <c r="C3" s="7"/>
      <c r="D3" s="7"/>
      <c r="E3" s="565"/>
      <c r="F3" s="565"/>
      <c r="G3" s="565"/>
      <c r="H3" s="565"/>
      <c r="I3" s="565"/>
      <c r="J3" s="565"/>
      <c r="K3" s="565"/>
      <c r="L3" s="565"/>
      <c r="M3" s="565"/>
      <c r="N3" s="565"/>
      <c r="O3" s="567" t="s">
        <v>364</v>
      </c>
      <c r="P3" s="568"/>
      <c r="Q3" s="568"/>
      <c r="R3" s="569"/>
    </row>
    <row r="4" spans="1:18" ht="15" customHeight="1" x14ac:dyDescent="0.25">
      <c r="A4" s="91"/>
      <c r="B4" s="7"/>
      <c r="C4" s="7"/>
      <c r="D4" s="7"/>
      <c r="E4" s="565"/>
      <c r="F4" s="565"/>
      <c r="G4" s="565"/>
      <c r="H4" s="565"/>
      <c r="I4" s="565"/>
      <c r="J4" s="565"/>
      <c r="K4" s="565"/>
      <c r="L4" s="565"/>
      <c r="M4" s="565"/>
      <c r="N4" s="565"/>
      <c r="O4" s="570"/>
      <c r="P4" s="570"/>
      <c r="Q4" s="570"/>
      <c r="R4" s="569"/>
    </row>
    <row r="5" spans="1:18" ht="15" customHeight="1" x14ac:dyDescent="0.25">
      <c r="A5" s="91"/>
      <c r="B5" s="7"/>
      <c r="C5" s="7"/>
      <c r="D5" s="7"/>
      <c r="E5" s="565"/>
      <c r="F5" s="565"/>
      <c r="G5" s="565"/>
      <c r="H5" s="565"/>
      <c r="I5" s="565"/>
      <c r="J5" s="565"/>
      <c r="K5" s="565"/>
      <c r="L5" s="565"/>
      <c r="M5" s="565"/>
      <c r="N5" s="565"/>
      <c r="O5" s="570"/>
      <c r="P5" s="570"/>
      <c r="Q5" s="570"/>
      <c r="R5" s="569"/>
    </row>
    <row r="6" spans="1:18" ht="15" customHeight="1" x14ac:dyDescent="0.25">
      <c r="A6" s="91"/>
      <c r="B6" s="7"/>
      <c r="C6" s="92" t="s">
        <v>365</v>
      </c>
      <c r="D6" s="93"/>
      <c r="E6" s="565"/>
      <c r="F6" s="565"/>
      <c r="G6" s="565"/>
      <c r="H6" s="565"/>
      <c r="I6" s="565"/>
      <c r="J6" s="565"/>
      <c r="K6" s="565"/>
      <c r="L6" s="565"/>
      <c r="M6" s="565"/>
      <c r="N6" s="565"/>
      <c r="O6" s="571" t="s">
        <v>366</v>
      </c>
      <c r="P6" s="572"/>
      <c r="Q6" s="572"/>
      <c r="R6" s="573"/>
    </row>
    <row r="7" spans="1:18" ht="15.75" customHeight="1" x14ac:dyDescent="0.25">
      <c r="A7" s="91"/>
      <c r="B7" s="94"/>
      <c r="C7" s="94"/>
      <c r="D7" s="94"/>
      <c r="E7" s="566"/>
      <c r="F7" s="566"/>
      <c r="G7" s="566"/>
      <c r="H7" s="566"/>
      <c r="I7" s="566"/>
      <c r="J7" s="566"/>
      <c r="K7" s="566"/>
      <c r="L7" s="566"/>
      <c r="M7" s="566"/>
      <c r="N7" s="566"/>
      <c r="O7" s="574"/>
      <c r="P7" s="574"/>
      <c r="Q7" s="574"/>
      <c r="R7" s="573"/>
    </row>
    <row r="8" spans="1:18" ht="20.25" x14ac:dyDescent="0.3">
      <c r="A8" s="575" t="s">
        <v>367</v>
      </c>
      <c r="B8" s="576"/>
      <c r="C8" s="576"/>
      <c r="D8" s="576"/>
      <c r="E8" s="95">
        <f>'Schedule 14 Page 1'!BQ4</f>
        <v>2025</v>
      </c>
      <c r="F8" s="577" t="s">
        <v>368</v>
      </c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9"/>
    </row>
    <row r="9" spans="1:18" ht="18" customHeight="1" x14ac:dyDescent="0.25">
      <c r="A9" s="558" t="s">
        <v>369</v>
      </c>
      <c r="B9" s="559"/>
      <c r="C9" s="559"/>
      <c r="D9" s="559"/>
      <c r="E9" s="559"/>
      <c r="F9" s="559"/>
      <c r="G9" s="560"/>
      <c r="H9" s="560"/>
      <c r="I9" s="559"/>
      <c r="J9" s="559"/>
      <c r="K9" s="559"/>
      <c r="L9" s="561"/>
      <c r="M9" s="562" t="s">
        <v>370</v>
      </c>
      <c r="N9" s="465"/>
      <c r="O9" s="465"/>
      <c r="P9" s="465"/>
      <c r="Q9" s="465"/>
      <c r="R9" s="466"/>
    </row>
    <row r="10" spans="1:18" ht="30" customHeight="1" x14ac:dyDescent="0.25">
      <c r="A10" s="535" t="str">
        <f>'Schedule 14 Page 1'!$A$14</f>
        <v>Conexon Connect, LLC</v>
      </c>
      <c r="B10" s="536"/>
      <c r="C10" s="536"/>
      <c r="D10" s="536"/>
      <c r="E10" s="536"/>
      <c r="F10" s="536"/>
      <c r="G10" s="536"/>
      <c r="H10" s="536"/>
      <c r="I10" s="536"/>
      <c r="J10" s="536"/>
      <c r="K10" s="536"/>
      <c r="L10" s="537"/>
      <c r="M10" s="538">
        <f>'Schedule 14 Page 1'!$AV$14</f>
        <v>1070124</v>
      </c>
      <c r="N10" s="539"/>
      <c r="O10" s="539"/>
      <c r="P10" s="539"/>
      <c r="Q10" s="539"/>
      <c r="R10" s="540"/>
    </row>
    <row r="11" spans="1:18" ht="18" customHeight="1" x14ac:dyDescent="0.25">
      <c r="A11" s="541"/>
      <c r="B11" s="542"/>
      <c r="C11" s="542"/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  <c r="P11" s="542"/>
      <c r="Q11" s="542"/>
      <c r="R11" s="543"/>
    </row>
    <row r="12" spans="1:18" ht="30" customHeight="1" x14ac:dyDescent="0.25">
      <c r="A12" s="461" t="s">
        <v>371</v>
      </c>
      <c r="B12" s="544"/>
      <c r="C12" s="544"/>
      <c r="D12" s="544"/>
      <c r="E12" s="544"/>
      <c r="F12" s="544"/>
      <c r="G12" s="544"/>
      <c r="H12" s="544"/>
      <c r="I12" s="544"/>
      <c r="J12" s="544"/>
      <c r="K12" s="545"/>
      <c r="L12" s="546"/>
      <c r="M12" s="547"/>
      <c r="N12" s="438"/>
      <c r="O12" s="438"/>
      <c r="P12" s="438"/>
      <c r="Q12" s="439"/>
      <c r="R12" s="96" t="s">
        <v>372</v>
      </c>
    </row>
    <row r="13" spans="1:18" ht="30.75" customHeight="1" x14ac:dyDescent="0.25">
      <c r="A13" s="548" t="s">
        <v>373</v>
      </c>
      <c r="B13" s="549"/>
      <c r="C13" s="549"/>
      <c r="D13" s="549"/>
      <c r="E13" s="549"/>
      <c r="F13" s="549"/>
      <c r="G13" s="549"/>
      <c r="H13" s="549"/>
      <c r="I13" s="549"/>
      <c r="J13" s="549"/>
      <c r="K13" s="549"/>
      <c r="L13" s="549"/>
      <c r="M13" s="549"/>
      <c r="N13" s="549"/>
      <c r="O13" s="549"/>
      <c r="P13" s="549"/>
      <c r="Q13" s="549"/>
      <c r="R13" s="550"/>
    </row>
    <row r="14" spans="1:18" ht="30" customHeight="1" x14ac:dyDescent="0.25">
      <c r="A14" s="551" t="s">
        <v>374</v>
      </c>
      <c r="B14" s="545"/>
      <c r="C14" s="546"/>
      <c r="D14" s="467" t="str">
        <f>IF('Schedule 14 Page 1'!$A$19="","",'Schedule 14 Page 1'!$A$19)</f>
        <v/>
      </c>
      <c r="E14" s="471"/>
      <c r="F14" s="471"/>
      <c r="G14" s="471"/>
      <c r="H14" s="471"/>
      <c r="I14" s="471"/>
      <c r="J14" s="471"/>
      <c r="K14" s="471"/>
      <c r="L14" s="471"/>
      <c r="M14" s="552" t="s">
        <v>375</v>
      </c>
      <c r="N14" s="553"/>
      <c r="O14" s="553"/>
      <c r="P14" s="553"/>
      <c r="Q14" s="554"/>
      <c r="R14" s="97" t="str">
        <f>IF(D14="","",VLOOKUP(D14,[3]STC_OA_COUNTY_NAME!A1:B116,2,FALSE))</f>
        <v/>
      </c>
    </row>
    <row r="15" spans="1:18" ht="30" customHeight="1" x14ac:dyDescent="0.25">
      <c r="A15" s="555" t="s">
        <v>376</v>
      </c>
      <c r="B15" s="545"/>
      <c r="C15" s="545"/>
      <c r="D15" s="545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56"/>
      <c r="P15" s="557">
        <f>E8</f>
        <v>2025</v>
      </c>
      <c r="Q15" s="529"/>
      <c r="R15" s="530"/>
    </row>
    <row r="16" spans="1:18" ht="30" customHeight="1" x14ac:dyDescent="0.25">
      <c r="A16" s="528" t="s">
        <v>377</v>
      </c>
      <c r="B16" s="529"/>
      <c r="C16" s="530"/>
      <c r="D16" s="531"/>
      <c r="E16" s="492"/>
      <c r="F16" s="492"/>
      <c r="G16" s="492"/>
      <c r="H16" s="492"/>
      <c r="I16" s="492"/>
      <c r="J16" s="492"/>
      <c r="K16" s="492"/>
      <c r="L16" s="492"/>
      <c r="M16" s="492"/>
      <c r="N16" s="492"/>
      <c r="O16" s="493"/>
      <c r="P16" s="532" t="s">
        <v>378</v>
      </c>
      <c r="Q16" s="533"/>
      <c r="R16" s="534"/>
    </row>
    <row r="17" spans="1:18" ht="30" customHeight="1" x14ac:dyDescent="0.25">
      <c r="A17" s="497" t="s">
        <v>379</v>
      </c>
      <c r="B17" s="462"/>
      <c r="C17" s="462"/>
      <c r="D17" s="467"/>
      <c r="E17" s="468"/>
      <c r="F17" s="468"/>
      <c r="G17" s="468"/>
      <c r="H17" s="468"/>
      <c r="I17" s="468"/>
      <c r="J17" s="468"/>
      <c r="K17" s="468"/>
      <c r="L17" s="468"/>
      <c r="M17" s="468"/>
      <c r="N17" s="468"/>
      <c r="O17" s="469"/>
      <c r="P17" s="498"/>
      <c r="Q17" s="499"/>
      <c r="R17" s="500"/>
    </row>
    <row r="18" spans="1:18" ht="18.75" x14ac:dyDescent="0.25">
      <c r="A18" s="501" t="s">
        <v>380</v>
      </c>
      <c r="B18" s="502"/>
      <c r="C18" s="502"/>
      <c r="D18" s="502"/>
      <c r="E18" s="502"/>
      <c r="F18" s="502"/>
      <c r="G18" s="502"/>
      <c r="H18" s="502"/>
      <c r="I18" s="502"/>
      <c r="J18" s="502"/>
      <c r="K18" s="502"/>
      <c r="L18" s="502"/>
      <c r="M18" s="502"/>
      <c r="N18" s="502"/>
      <c r="O18" s="502"/>
      <c r="P18" s="502"/>
      <c r="Q18" s="502"/>
      <c r="R18" s="503"/>
    </row>
    <row r="19" spans="1:18" ht="15" x14ac:dyDescent="0.25">
      <c r="A19" s="504" t="s">
        <v>381</v>
      </c>
      <c r="B19" s="505"/>
      <c r="C19" s="506"/>
      <c r="D19" s="510"/>
      <c r="E19" s="511"/>
      <c r="F19" s="512"/>
      <c r="G19" s="512"/>
      <c r="H19" s="512"/>
      <c r="I19" s="512"/>
      <c r="J19" s="512"/>
      <c r="K19" s="512"/>
      <c r="L19" s="513"/>
      <c r="M19" s="518" t="s">
        <v>382</v>
      </c>
      <c r="N19" s="519"/>
      <c r="O19" s="519"/>
      <c r="P19" s="522"/>
      <c r="Q19" s="523"/>
      <c r="R19" s="524"/>
    </row>
    <row r="20" spans="1:18" ht="18.75" customHeight="1" x14ac:dyDescent="0.25">
      <c r="A20" s="507"/>
      <c r="B20" s="508"/>
      <c r="C20" s="509"/>
      <c r="D20" s="514"/>
      <c r="E20" s="515"/>
      <c r="F20" s="516"/>
      <c r="G20" s="516"/>
      <c r="H20" s="516"/>
      <c r="I20" s="516"/>
      <c r="J20" s="516"/>
      <c r="K20" s="516"/>
      <c r="L20" s="517"/>
      <c r="M20" s="520"/>
      <c r="N20" s="521"/>
      <c r="O20" s="521"/>
      <c r="P20" s="525"/>
      <c r="Q20" s="526"/>
      <c r="R20" s="527"/>
    </row>
    <row r="21" spans="1:18" ht="18.75" customHeight="1" x14ac:dyDescent="0.25">
      <c r="A21" s="461" t="s">
        <v>383</v>
      </c>
      <c r="B21" s="462"/>
      <c r="C21" s="462"/>
      <c r="D21" s="462"/>
      <c r="E21" s="462"/>
      <c r="F21" s="462"/>
      <c r="G21" s="462"/>
      <c r="H21" s="462"/>
      <c r="I21" s="462"/>
      <c r="J21" s="462"/>
      <c r="K21" s="462"/>
      <c r="L21" s="463"/>
      <c r="M21" s="464" t="s">
        <v>384</v>
      </c>
      <c r="N21" s="465"/>
      <c r="O21" s="465"/>
      <c r="P21" s="465"/>
      <c r="Q21" s="465"/>
      <c r="R21" s="466"/>
    </row>
    <row r="22" spans="1:18" ht="30" customHeight="1" x14ac:dyDescent="0.25">
      <c r="A22" s="467"/>
      <c r="B22" s="468"/>
      <c r="C22" s="469"/>
      <c r="D22" s="470" t="s">
        <v>385</v>
      </c>
      <c r="E22" s="471"/>
      <c r="F22" s="472"/>
      <c r="G22" s="473"/>
      <c r="H22" s="473"/>
      <c r="I22" s="474"/>
      <c r="J22" s="475" t="s">
        <v>386</v>
      </c>
      <c r="K22" s="476"/>
      <c r="L22" s="477"/>
      <c r="M22" s="478"/>
      <c r="N22" s="479"/>
      <c r="O22" s="479"/>
      <c r="P22" s="479"/>
      <c r="Q22" s="479"/>
      <c r="R22" s="480"/>
    </row>
    <row r="23" spans="1:18" ht="30" customHeight="1" x14ac:dyDescent="0.25">
      <c r="A23" s="487" t="s">
        <v>387</v>
      </c>
      <c r="B23" s="488"/>
      <c r="C23" s="488"/>
      <c r="D23" s="488"/>
      <c r="E23" s="489"/>
      <c r="F23" s="490"/>
      <c r="G23" s="473"/>
      <c r="H23" s="473"/>
      <c r="I23" s="473"/>
      <c r="J23" s="473"/>
      <c r="K23" s="473"/>
      <c r="L23" s="474"/>
      <c r="M23" s="481"/>
      <c r="N23" s="482"/>
      <c r="O23" s="482"/>
      <c r="P23" s="482"/>
      <c r="Q23" s="482"/>
      <c r="R23" s="483"/>
    </row>
    <row r="24" spans="1:18" ht="30" customHeight="1" x14ac:dyDescent="0.25">
      <c r="A24" s="487" t="s">
        <v>388</v>
      </c>
      <c r="B24" s="488"/>
      <c r="C24" s="488"/>
      <c r="D24" s="488"/>
      <c r="E24" s="489"/>
      <c r="F24" s="491"/>
      <c r="G24" s="492"/>
      <c r="H24" s="492"/>
      <c r="I24" s="492"/>
      <c r="J24" s="492"/>
      <c r="K24" s="492"/>
      <c r="L24" s="493"/>
      <c r="M24" s="481"/>
      <c r="N24" s="482"/>
      <c r="O24" s="482"/>
      <c r="P24" s="482"/>
      <c r="Q24" s="482"/>
      <c r="R24" s="483"/>
    </row>
    <row r="25" spans="1:18" ht="30" customHeight="1" x14ac:dyDescent="0.25">
      <c r="A25" s="487" t="s">
        <v>389</v>
      </c>
      <c r="B25" s="488"/>
      <c r="C25" s="488"/>
      <c r="D25" s="488"/>
      <c r="E25" s="489"/>
      <c r="F25" s="494"/>
      <c r="G25" s="495"/>
      <c r="H25" s="495"/>
      <c r="I25" s="495"/>
      <c r="J25" s="495"/>
      <c r="K25" s="495"/>
      <c r="L25" s="496"/>
      <c r="M25" s="484"/>
      <c r="N25" s="485"/>
      <c r="O25" s="485"/>
      <c r="P25" s="485"/>
      <c r="Q25" s="485"/>
      <c r="R25" s="486"/>
    </row>
    <row r="26" spans="1:18" ht="20.100000000000001" customHeight="1" x14ac:dyDescent="0.25">
      <c r="A26" s="456"/>
      <c r="B26" s="457"/>
      <c r="C26" s="457"/>
      <c r="D26" s="457"/>
      <c r="E26" s="457"/>
      <c r="F26" s="457"/>
      <c r="G26" s="457"/>
      <c r="H26" s="457"/>
      <c r="I26" s="457"/>
      <c r="J26" s="457"/>
      <c r="K26" s="457"/>
      <c r="L26" s="457"/>
      <c r="M26" s="457"/>
      <c r="N26" s="457"/>
      <c r="O26" s="457"/>
      <c r="P26" s="457"/>
      <c r="Q26" s="457"/>
      <c r="R26" s="458"/>
    </row>
    <row r="27" spans="1:18" ht="24.95" customHeight="1" x14ac:dyDescent="0.25">
      <c r="A27" s="459" t="s">
        <v>390</v>
      </c>
      <c r="B27" s="459"/>
      <c r="C27" s="459"/>
      <c r="D27" s="459"/>
      <c r="E27" s="459"/>
      <c r="F27" s="459"/>
      <c r="G27" s="459"/>
      <c r="H27" s="459"/>
      <c r="I27" s="459"/>
      <c r="J27" s="459"/>
      <c r="K27" s="459"/>
      <c r="L27" s="459"/>
      <c r="M27" s="460"/>
      <c r="N27" s="460"/>
      <c r="O27" s="460"/>
      <c r="P27" s="460"/>
      <c r="Q27" s="460"/>
      <c r="R27" s="460"/>
    </row>
    <row r="28" spans="1:18" ht="30" customHeight="1" x14ac:dyDescent="0.25">
      <c r="A28" s="434" t="s">
        <v>391</v>
      </c>
      <c r="B28" s="435"/>
      <c r="C28" s="436"/>
      <c r="D28" s="446"/>
      <c r="E28" s="449"/>
      <c r="F28" s="449"/>
      <c r="G28" s="449"/>
      <c r="H28" s="449"/>
      <c r="I28" s="449"/>
      <c r="J28" s="449"/>
      <c r="K28" s="449"/>
      <c r="L28" s="450"/>
      <c r="M28" s="449"/>
      <c r="N28" s="449"/>
      <c r="O28" s="449"/>
      <c r="P28" s="449"/>
      <c r="Q28" s="449"/>
      <c r="R28" s="450"/>
    </row>
    <row r="29" spans="1:18" ht="30" customHeight="1" x14ac:dyDescent="0.25">
      <c r="A29" s="434" t="s">
        <v>392</v>
      </c>
      <c r="B29" s="435"/>
      <c r="C29" s="436"/>
      <c r="D29" s="446"/>
      <c r="E29" s="449"/>
      <c r="F29" s="449"/>
      <c r="G29" s="449"/>
      <c r="H29" s="449"/>
      <c r="I29" s="449"/>
      <c r="J29" s="449"/>
      <c r="K29" s="449"/>
      <c r="L29" s="449"/>
      <c r="M29" s="449"/>
      <c r="N29" s="449"/>
      <c r="O29" s="449"/>
      <c r="P29" s="449"/>
      <c r="Q29" s="449"/>
      <c r="R29" s="450"/>
    </row>
    <row r="30" spans="1:18" ht="30" customHeight="1" x14ac:dyDescent="0.25">
      <c r="A30" s="434" t="s">
        <v>393</v>
      </c>
      <c r="B30" s="435"/>
      <c r="C30" s="436"/>
      <c r="D30" s="446"/>
      <c r="E30" s="449"/>
      <c r="F30" s="449"/>
      <c r="G30" s="449"/>
      <c r="H30" s="449"/>
      <c r="I30" s="449"/>
      <c r="J30" s="449"/>
      <c r="K30" s="449"/>
      <c r="L30" s="449"/>
      <c r="M30" s="449"/>
      <c r="N30" s="449"/>
      <c r="O30" s="449"/>
      <c r="P30" s="449"/>
      <c r="Q30" s="449"/>
      <c r="R30" s="450"/>
    </row>
    <row r="31" spans="1:18" ht="30" customHeight="1" x14ac:dyDescent="0.25">
      <c r="A31" s="434" t="s">
        <v>394</v>
      </c>
      <c r="B31" s="435"/>
      <c r="C31" s="436"/>
      <c r="D31" s="446"/>
      <c r="E31" s="447"/>
      <c r="F31" s="447"/>
      <c r="G31" s="447"/>
      <c r="H31" s="447"/>
      <c r="I31" s="447"/>
      <c r="J31" s="447"/>
      <c r="K31" s="447"/>
      <c r="L31" s="448"/>
      <c r="M31" s="449"/>
      <c r="N31" s="449"/>
      <c r="O31" s="450"/>
      <c r="P31" s="451"/>
      <c r="Q31" s="452"/>
      <c r="R31" s="453"/>
    </row>
    <row r="32" spans="1:18" ht="30" customHeight="1" x14ac:dyDescent="0.25">
      <c r="A32" s="434" t="s">
        <v>395</v>
      </c>
      <c r="B32" s="435"/>
      <c r="C32" s="436"/>
      <c r="D32" s="446"/>
      <c r="E32" s="447"/>
      <c r="F32" s="447"/>
      <c r="G32" s="447"/>
      <c r="H32" s="447"/>
      <c r="I32" s="448"/>
      <c r="J32" s="454"/>
      <c r="K32" s="455"/>
      <c r="L32" s="455"/>
      <c r="M32" s="455"/>
      <c r="N32" s="455"/>
      <c r="O32" s="455"/>
      <c r="P32" s="454"/>
      <c r="Q32" s="455"/>
      <c r="R32" s="455"/>
    </row>
    <row r="33" spans="1:18" ht="30" customHeight="1" x14ac:dyDescent="0.25">
      <c r="A33" s="434" t="s">
        <v>396</v>
      </c>
      <c r="B33" s="435"/>
      <c r="C33" s="436"/>
      <c r="D33" s="437"/>
      <c r="E33" s="438"/>
      <c r="F33" s="438"/>
      <c r="G33" s="438"/>
      <c r="H33" s="438"/>
      <c r="I33" s="438"/>
      <c r="J33" s="438"/>
      <c r="K33" s="438"/>
      <c r="L33" s="438"/>
      <c r="M33" s="438"/>
      <c r="N33" s="438"/>
      <c r="O33" s="438"/>
      <c r="P33" s="438"/>
      <c r="Q33" s="438"/>
      <c r="R33" s="439"/>
    </row>
    <row r="34" spans="1:18" ht="15" x14ac:dyDescent="0.25">
      <c r="A34" s="440" t="s">
        <v>397</v>
      </c>
      <c r="B34" s="440"/>
      <c r="C34" s="440"/>
      <c r="D34" s="440"/>
      <c r="E34" s="440"/>
      <c r="F34" s="440"/>
      <c r="G34" s="440"/>
      <c r="H34" s="440"/>
      <c r="I34" s="440"/>
      <c r="J34" s="440"/>
      <c r="K34" s="440"/>
      <c r="L34" s="440"/>
      <c r="M34" s="440"/>
      <c r="N34" s="440"/>
      <c r="O34" s="440"/>
      <c r="P34" s="440"/>
      <c r="Q34" s="440"/>
      <c r="R34" s="440"/>
    </row>
    <row r="35" spans="1:18" ht="8.25" customHeight="1" x14ac:dyDescent="0.25">
      <c r="A35" s="440"/>
      <c r="B35" s="440"/>
      <c r="C35" s="440"/>
      <c r="D35" s="440"/>
      <c r="E35" s="440"/>
      <c r="F35" s="440"/>
      <c r="G35" s="440"/>
      <c r="H35" s="440"/>
      <c r="I35" s="440"/>
      <c r="J35" s="440"/>
      <c r="K35" s="440"/>
      <c r="L35" s="440"/>
      <c r="M35" s="440"/>
      <c r="N35" s="440"/>
      <c r="O35" s="440"/>
      <c r="P35" s="440"/>
      <c r="Q35" s="440"/>
      <c r="R35" s="440"/>
    </row>
    <row r="36" spans="1:18" ht="27" customHeight="1" x14ac:dyDescent="0.25">
      <c r="A36" s="441" t="s">
        <v>398</v>
      </c>
      <c r="B36" s="442"/>
      <c r="C36" s="442"/>
      <c r="D36" s="442"/>
      <c r="E36" s="442"/>
      <c r="F36" s="442"/>
      <c r="G36" s="442"/>
      <c r="H36" s="442"/>
      <c r="I36" s="442"/>
      <c r="J36" s="442"/>
      <c r="K36" s="442"/>
      <c r="L36" s="442"/>
      <c r="M36" s="442"/>
      <c r="N36" s="442"/>
      <c r="O36" s="442"/>
      <c r="P36" s="442"/>
      <c r="Q36" s="442"/>
      <c r="R36" s="442"/>
    </row>
    <row r="37" spans="1:18" s="98" customFormat="1" ht="3.75" customHeight="1" x14ac:dyDescent="0.25">
      <c r="A37" s="442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2"/>
      <c r="O37" s="442"/>
      <c r="P37" s="442"/>
      <c r="Q37" s="442"/>
      <c r="R37" s="442"/>
    </row>
    <row r="38" spans="1:18" ht="63" customHeight="1" x14ac:dyDescent="0.25">
      <c r="A38" s="442"/>
      <c r="B38" s="442"/>
      <c r="C38" s="442"/>
      <c r="D38" s="442"/>
      <c r="E38" s="442"/>
      <c r="F38" s="442"/>
      <c r="G38" s="442"/>
      <c r="H38" s="442"/>
      <c r="I38" s="442"/>
      <c r="J38" s="442"/>
      <c r="K38" s="442"/>
      <c r="L38" s="442"/>
      <c r="M38" s="442"/>
      <c r="N38" s="442"/>
      <c r="O38" s="442"/>
      <c r="P38" s="442"/>
      <c r="Q38" s="442"/>
      <c r="R38" s="442"/>
    </row>
    <row r="39" spans="1:18" ht="15" customHeight="1" x14ac:dyDescent="0.25">
      <c r="A39" s="443"/>
      <c r="B39" s="444"/>
      <c r="C39" s="444"/>
      <c r="D39" s="444"/>
      <c r="E39" s="444"/>
      <c r="F39" s="444"/>
      <c r="G39" s="444"/>
      <c r="H39" s="444"/>
      <c r="I39" s="444"/>
      <c r="J39" s="444"/>
      <c r="K39" s="444"/>
      <c r="L39" s="444"/>
      <c r="M39" s="444"/>
      <c r="N39" s="444"/>
      <c r="O39" s="444"/>
      <c r="P39" s="444"/>
      <c r="Q39" s="444"/>
      <c r="R39" s="445"/>
    </row>
    <row r="40" spans="1:18" ht="24.75" customHeight="1" x14ac:dyDescent="0.25">
      <c r="A40" s="428">
        <v>45292</v>
      </c>
      <c r="B40" s="429"/>
      <c r="C40" s="430"/>
      <c r="D40" s="431"/>
      <c r="E40" s="431"/>
      <c r="F40" s="431"/>
      <c r="G40" s="431"/>
      <c r="H40" s="431"/>
      <c r="I40" s="431"/>
      <c r="J40" s="431"/>
      <c r="K40" s="431"/>
      <c r="L40" s="431"/>
      <c r="M40" s="431"/>
      <c r="N40" s="431"/>
      <c r="O40" s="431"/>
      <c r="P40" s="431"/>
      <c r="Q40" s="432" t="s">
        <v>399</v>
      </c>
      <c r="R40" s="433"/>
    </row>
    <row r="41" spans="1:18" ht="8.25" customHeight="1" x14ac:dyDescent="0.25"/>
    <row r="42" spans="1:18" ht="15" hidden="1" x14ac:dyDescent="0.25"/>
    <row r="43" spans="1:18" ht="30" hidden="1" customHeight="1" x14ac:dyDescent="0.25"/>
    <row r="44" spans="1:18" ht="30" hidden="1" customHeight="1" x14ac:dyDescent="0.25"/>
    <row r="45" spans="1:18" ht="30" hidden="1" customHeight="1" x14ac:dyDescent="0.25"/>
    <row r="46" spans="1:18" ht="30" hidden="1" customHeight="1" x14ac:dyDescent="0.25"/>
    <row r="47" spans="1:18" ht="15" hidden="1" x14ac:dyDescent="0.25"/>
    <row r="48" spans="1:18" ht="15" hidden="1" x14ac:dyDescent="0.25"/>
  </sheetData>
  <mergeCells count="67">
    <mergeCell ref="A9:L9"/>
    <mergeCell ref="M9:R9"/>
    <mergeCell ref="E2:N7"/>
    <mergeCell ref="O3:R5"/>
    <mergeCell ref="O6:R7"/>
    <mergeCell ref="A8:D8"/>
    <mergeCell ref="F8:R8"/>
    <mergeCell ref="A16:C16"/>
    <mergeCell ref="D16:O16"/>
    <mergeCell ref="P16:R16"/>
    <mergeCell ref="A10:L10"/>
    <mergeCell ref="M10:R10"/>
    <mergeCell ref="A11:R11"/>
    <mergeCell ref="A12:L12"/>
    <mergeCell ref="M12:Q12"/>
    <mergeCell ref="A13:R13"/>
    <mergeCell ref="A14:C14"/>
    <mergeCell ref="D14:L14"/>
    <mergeCell ref="M14:Q14"/>
    <mergeCell ref="A15:O15"/>
    <mergeCell ref="P15:R15"/>
    <mergeCell ref="A17:C17"/>
    <mergeCell ref="D17:O17"/>
    <mergeCell ref="P17:R17"/>
    <mergeCell ref="A18:R18"/>
    <mergeCell ref="A19:C20"/>
    <mergeCell ref="D19:L20"/>
    <mergeCell ref="M19:O20"/>
    <mergeCell ref="P19:R20"/>
    <mergeCell ref="A21:L21"/>
    <mergeCell ref="M21:R21"/>
    <mergeCell ref="A22:C22"/>
    <mergeCell ref="D22:E22"/>
    <mergeCell ref="F22:I22"/>
    <mergeCell ref="J22:L22"/>
    <mergeCell ref="M22:R25"/>
    <mergeCell ref="A23:E23"/>
    <mergeCell ref="F23:L23"/>
    <mergeCell ref="A24:E24"/>
    <mergeCell ref="F24:L24"/>
    <mergeCell ref="A25:E25"/>
    <mergeCell ref="F25:L25"/>
    <mergeCell ref="A26:R26"/>
    <mergeCell ref="A27:R27"/>
    <mergeCell ref="A29:C29"/>
    <mergeCell ref="D29:R29"/>
    <mergeCell ref="A30:C30"/>
    <mergeCell ref="D30:R30"/>
    <mergeCell ref="A28:C28"/>
    <mergeCell ref="D28:L28"/>
    <mergeCell ref="M28:R28"/>
    <mergeCell ref="A31:C31"/>
    <mergeCell ref="D31:L31"/>
    <mergeCell ref="M31:O31"/>
    <mergeCell ref="P31:R31"/>
    <mergeCell ref="A32:C32"/>
    <mergeCell ref="D32:I32"/>
    <mergeCell ref="J32:O32"/>
    <mergeCell ref="P32:R32"/>
    <mergeCell ref="A40:B40"/>
    <mergeCell ref="C40:P40"/>
    <mergeCell ref="Q40:R40"/>
    <mergeCell ref="A33:C33"/>
    <mergeCell ref="D33:R33"/>
    <mergeCell ref="A34:R35"/>
    <mergeCell ref="A36:R38"/>
    <mergeCell ref="A39:R39"/>
  </mergeCells>
  <dataValidations count="1">
    <dataValidation type="list" errorStyle="warning" showInputMessage="1" showErrorMessage="1" errorTitle="Warning" error="Please Select from the drop-down list provided." promptTitle="Select County Name" prompt="from the drop-down list using the down arrow icon" sqref="D14:L14" xr:uid="{00000000-0002-0000-0100-000000000000}">
      <formula1>STC_OA_COUNTY_NAME</formula1>
    </dataValidation>
  </dataValidations>
  <printOptions horizontalCentered="1"/>
  <pageMargins left="0.4" right="0.4" top="0.4" bottom="0.4" header="0" footer="0"/>
  <pageSetup scale="7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DD128"/>
  <sheetViews>
    <sheetView showGridLines="0" zoomScaleNormal="100" zoomScalePageLayoutView="120" workbookViewId="0">
      <selection activeCell="A18" sqref="A18:AI19"/>
    </sheetView>
  </sheetViews>
  <sheetFormatPr defaultColWidth="0" defaultRowHeight="7.15" customHeight="1" x14ac:dyDescent="0.2"/>
  <cols>
    <col min="1" max="108" width="1.28515625" style="4" customWidth="1"/>
    <col min="109" max="16384" width="1.28515625" style="4" hidden="1"/>
  </cols>
  <sheetData>
    <row r="1" spans="1:108" ht="7.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0"/>
      <c r="L1" s="3"/>
      <c r="M1" s="3"/>
      <c r="N1" s="3"/>
      <c r="O1" s="3"/>
      <c r="P1" s="3"/>
      <c r="Q1" s="3"/>
      <c r="R1" s="3"/>
      <c r="S1" s="3"/>
      <c r="T1" s="3"/>
      <c r="U1" s="9"/>
      <c r="V1" s="9"/>
      <c r="W1" s="9"/>
      <c r="X1" s="9"/>
      <c r="Y1" s="9"/>
      <c r="Z1" s="9"/>
      <c r="AA1" s="147" t="s">
        <v>245</v>
      </c>
      <c r="AB1" s="592"/>
      <c r="AC1" s="592"/>
      <c r="AD1" s="592"/>
      <c r="AE1" s="592"/>
      <c r="AF1" s="592"/>
      <c r="AG1" s="592"/>
      <c r="AH1" s="592"/>
      <c r="AI1" s="592"/>
      <c r="AJ1" s="592"/>
      <c r="AK1" s="592"/>
      <c r="AL1" s="592"/>
      <c r="AM1" s="592"/>
      <c r="AN1" s="592"/>
      <c r="AO1" s="592"/>
      <c r="AP1" s="592"/>
      <c r="AQ1" s="592"/>
      <c r="AR1" s="592"/>
      <c r="AS1" s="592"/>
      <c r="AT1" s="592"/>
      <c r="AU1" s="592"/>
      <c r="AV1" s="592"/>
      <c r="AW1" s="592"/>
      <c r="AX1" s="592"/>
      <c r="AY1" s="592"/>
      <c r="AZ1" s="592"/>
      <c r="BA1" s="592"/>
      <c r="BB1" s="592"/>
      <c r="BC1" s="592"/>
      <c r="BD1" s="592"/>
      <c r="BE1" s="592"/>
      <c r="BF1" s="592"/>
      <c r="BG1" s="592"/>
      <c r="BH1" s="592"/>
      <c r="BI1" s="592"/>
      <c r="BJ1" s="592"/>
      <c r="BK1" s="592"/>
      <c r="BL1" s="592"/>
      <c r="BM1" s="592"/>
      <c r="BN1" s="592"/>
      <c r="BO1" s="592"/>
      <c r="BP1" s="592"/>
      <c r="BQ1" s="592"/>
      <c r="BR1" s="592"/>
      <c r="BS1" s="592"/>
      <c r="BT1" s="592"/>
      <c r="BU1" s="592"/>
      <c r="BV1" s="592"/>
      <c r="BW1" s="592"/>
      <c r="BX1" s="592"/>
      <c r="BY1" s="592"/>
      <c r="BZ1" s="592"/>
      <c r="CA1" s="21"/>
      <c r="CB1" s="3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151" t="s">
        <v>0</v>
      </c>
      <c r="CV1" s="778"/>
      <c r="CW1" s="778"/>
      <c r="CX1" s="778"/>
      <c r="CY1" s="778"/>
      <c r="CZ1" s="778"/>
      <c r="DA1" s="778"/>
      <c r="DB1" s="778"/>
      <c r="DC1" s="779"/>
      <c r="DD1" s="580"/>
    </row>
    <row r="2" spans="1:108" ht="7.15" customHeight="1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5"/>
      <c r="N2" s="5"/>
      <c r="O2" s="5"/>
      <c r="P2" s="5"/>
      <c r="Q2" s="5"/>
      <c r="R2" s="5"/>
      <c r="S2" s="5"/>
      <c r="T2" s="5"/>
      <c r="U2" s="10"/>
      <c r="V2" s="10"/>
      <c r="W2" s="10"/>
      <c r="X2" s="10"/>
      <c r="Y2" s="10"/>
      <c r="Z2" s="10"/>
      <c r="AA2" s="785"/>
      <c r="AB2" s="785"/>
      <c r="AC2" s="785"/>
      <c r="AD2" s="785"/>
      <c r="AE2" s="785"/>
      <c r="AF2" s="785"/>
      <c r="AG2" s="785"/>
      <c r="AH2" s="785"/>
      <c r="AI2" s="785"/>
      <c r="AJ2" s="785"/>
      <c r="AK2" s="785"/>
      <c r="AL2" s="785"/>
      <c r="AM2" s="785"/>
      <c r="AN2" s="785"/>
      <c r="AO2" s="785"/>
      <c r="AP2" s="785"/>
      <c r="AQ2" s="785"/>
      <c r="AR2" s="785"/>
      <c r="AS2" s="785"/>
      <c r="AT2" s="785"/>
      <c r="AU2" s="785"/>
      <c r="AV2" s="785"/>
      <c r="AW2" s="785"/>
      <c r="AX2" s="785"/>
      <c r="AY2" s="785"/>
      <c r="AZ2" s="785"/>
      <c r="BA2" s="785"/>
      <c r="BB2" s="785"/>
      <c r="BC2" s="785"/>
      <c r="BD2" s="785"/>
      <c r="BE2" s="785"/>
      <c r="BF2" s="785"/>
      <c r="BG2" s="785"/>
      <c r="BH2" s="785"/>
      <c r="BI2" s="785"/>
      <c r="BJ2" s="785"/>
      <c r="BK2" s="785"/>
      <c r="BL2" s="785"/>
      <c r="BM2" s="785"/>
      <c r="BN2" s="785"/>
      <c r="BO2" s="785"/>
      <c r="BP2" s="785"/>
      <c r="BQ2" s="785"/>
      <c r="BR2" s="785"/>
      <c r="BS2" s="785"/>
      <c r="BT2" s="785"/>
      <c r="BU2" s="785"/>
      <c r="BV2" s="785"/>
      <c r="BW2" s="785"/>
      <c r="BX2" s="785"/>
      <c r="BY2" s="785"/>
      <c r="BZ2" s="785"/>
      <c r="CA2" s="26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780"/>
      <c r="CV2" s="780"/>
      <c r="CW2" s="780"/>
      <c r="CX2" s="780"/>
      <c r="CY2" s="780"/>
      <c r="CZ2" s="780"/>
      <c r="DA2" s="780"/>
      <c r="DB2" s="780"/>
      <c r="DC2" s="781"/>
      <c r="DD2" s="122"/>
    </row>
    <row r="3" spans="1:108" ht="7.15" customHeight="1" x14ac:dyDescent="0.2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7"/>
      <c r="N3" s="7"/>
      <c r="O3" s="7"/>
      <c r="P3" s="7"/>
      <c r="Q3" s="7"/>
      <c r="R3" s="7"/>
      <c r="S3" s="7"/>
      <c r="T3" s="7"/>
      <c r="U3" s="10"/>
      <c r="V3" s="10"/>
      <c r="W3" s="10"/>
      <c r="X3" s="10"/>
      <c r="Y3" s="10"/>
      <c r="Z3" s="10"/>
      <c r="AA3" s="785"/>
      <c r="AB3" s="785"/>
      <c r="AC3" s="785"/>
      <c r="AD3" s="785"/>
      <c r="AE3" s="785"/>
      <c r="AF3" s="785"/>
      <c r="AG3" s="785"/>
      <c r="AH3" s="785"/>
      <c r="AI3" s="785"/>
      <c r="AJ3" s="785"/>
      <c r="AK3" s="785"/>
      <c r="AL3" s="785"/>
      <c r="AM3" s="785"/>
      <c r="AN3" s="785"/>
      <c r="AO3" s="785"/>
      <c r="AP3" s="785"/>
      <c r="AQ3" s="785"/>
      <c r="AR3" s="785"/>
      <c r="AS3" s="785"/>
      <c r="AT3" s="785"/>
      <c r="AU3" s="785"/>
      <c r="AV3" s="785"/>
      <c r="AW3" s="785"/>
      <c r="AX3" s="785"/>
      <c r="AY3" s="785"/>
      <c r="AZ3" s="785"/>
      <c r="BA3" s="785"/>
      <c r="BB3" s="785"/>
      <c r="BC3" s="785"/>
      <c r="BD3" s="785"/>
      <c r="BE3" s="785"/>
      <c r="BF3" s="785"/>
      <c r="BG3" s="785"/>
      <c r="BH3" s="785"/>
      <c r="BI3" s="785"/>
      <c r="BJ3" s="785"/>
      <c r="BK3" s="785"/>
      <c r="BL3" s="785"/>
      <c r="BM3" s="785"/>
      <c r="BN3" s="785"/>
      <c r="BO3" s="785"/>
      <c r="BP3" s="785"/>
      <c r="BQ3" s="785"/>
      <c r="BR3" s="785"/>
      <c r="BS3" s="785"/>
      <c r="BT3" s="785"/>
      <c r="BU3" s="785"/>
      <c r="BV3" s="785"/>
      <c r="BW3" s="785"/>
      <c r="BX3" s="785"/>
      <c r="BY3" s="785"/>
      <c r="BZ3" s="785"/>
      <c r="CA3" s="26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780"/>
      <c r="CV3" s="780"/>
      <c r="CW3" s="780"/>
      <c r="CX3" s="780"/>
      <c r="CY3" s="780"/>
      <c r="CZ3" s="780"/>
      <c r="DA3" s="780"/>
      <c r="DB3" s="780"/>
      <c r="DC3" s="781"/>
      <c r="DD3" s="122"/>
    </row>
    <row r="4" spans="1:108" ht="7.15" customHeight="1" x14ac:dyDescent="0.25">
      <c r="A4" s="790" t="s">
        <v>266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  <c r="N4" s="785"/>
      <c r="O4" s="785"/>
      <c r="P4" s="785"/>
      <c r="Q4" s="785"/>
      <c r="R4" s="785"/>
      <c r="S4" s="785"/>
      <c r="T4" s="785"/>
      <c r="U4" s="785"/>
      <c r="V4" s="785"/>
      <c r="W4" s="785"/>
      <c r="X4" s="785"/>
      <c r="Y4" s="785"/>
      <c r="Z4" s="785"/>
      <c r="AA4" s="786" t="s">
        <v>307</v>
      </c>
      <c r="AB4" s="785"/>
      <c r="AC4" s="785"/>
      <c r="AD4" s="785"/>
      <c r="AE4" s="785"/>
      <c r="AF4" s="785"/>
      <c r="AG4" s="785"/>
      <c r="AH4" s="785"/>
      <c r="AI4" s="785"/>
      <c r="AJ4" s="785"/>
      <c r="AK4" s="785"/>
      <c r="AL4" s="785"/>
      <c r="AM4" s="785"/>
      <c r="AN4" s="785"/>
      <c r="AO4" s="785"/>
      <c r="AP4" s="785"/>
      <c r="AQ4" s="785"/>
      <c r="AR4" s="785"/>
      <c r="AS4" s="785"/>
      <c r="AT4" s="785"/>
      <c r="AU4" s="785"/>
      <c r="AV4" s="785"/>
      <c r="AW4" s="785"/>
      <c r="AX4" s="785"/>
      <c r="AY4" s="785"/>
      <c r="AZ4" s="785"/>
      <c r="BA4" s="785"/>
      <c r="BB4" s="785"/>
      <c r="BC4" s="785"/>
      <c r="BD4" s="785"/>
      <c r="BE4" s="785"/>
      <c r="BF4" s="785"/>
      <c r="BG4" s="785"/>
      <c r="BH4" s="785"/>
      <c r="BI4" s="785"/>
      <c r="BJ4" s="785"/>
      <c r="BK4" s="785"/>
      <c r="BL4" s="785"/>
      <c r="BM4" s="785"/>
      <c r="BN4" s="785"/>
      <c r="BO4" s="785"/>
      <c r="BP4" s="785"/>
      <c r="BQ4" s="785"/>
      <c r="BR4" s="785"/>
      <c r="BS4" s="785"/>
      <c r="BT4" s="785"/>
      <c r="BU4" s="785"/>
      <c r="BV4" s="785"/>
      <c r="BW4" s="785"/>
      <c r="BX4" s="785"/>
      <c r="BY4" s="785"/>
      <c r="BZ4" s="785"/>
      <c r="CA4" s="26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782">
        <f>'Schedule 14 Page 1'!BQ4</f>
        <v>2025</v>
      </c>
      <c r="CV4" s="783"/>
      <c r="CW4" s="783"/>
      <c r="CX4" s="783"/>
      <c r="CY4" s="783"/>
      <c r="CZ4" s="783"/>
      <c r="DA4" s="783"/>
      <c r="DB4" s="783"/>
      <c r="DC4" s="784"/>
      <c r="DD4" s="122"/>
    </row>
    <row r="5" spans="1:108" ht="7.15" customHeight="1" x14ac:dyDescent="0.25">
      <c r="A5" s="791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  <c r="N5" s="785"/>
      <c r="O5" s="785"/>
      <c r="P5" s="785"/>
      <c r="Q5" s="785"/>
      <c r="R5" s="785"/>
      <c r="S5" s="785"/>
      <c r="T5" s="785"/>
      <c r="U5" s="785"/>
      <c r="V5" s="785"/>
      <c r="W5" s="785"/>
      <c r="X5" s="785"/>
      <c r="Y5" s="785"/>
      <c r="Z5" s="785"/>
      <c r="AA5" s="785"/>
      <c r="AB5" s="785"/>
      <c r="AC5" s="785"/>
      <c r="AD5" s="785"/>
      <c r="AE5" s="785"/>
      <c r="AF5" s="785"/>
      <c r="AG5" s="785"/>
      <c r="AH5" s="785"/>
      <c r="AI5" s="785"/>
      <c r="AJ5" s="785"/>
      <c r="AK5" s="785"/>
      <c r="AL5" s="785"/>
      <c r="AM5" s="785"/>
      <c r="AN5" s="785"/>
      <c r="AO5" s="785"/>
      <c r="AP5" s="785"/>
      <c r="AQ5" s="785"/>
      <c r="AR5" s="785"/>
      <c r="AS5" s="785"/>
      <c r="AT5" s="785"/>
      <c r="AU5" s="785"/>
      <c r="AV5" s="785"/>
      <c r="AW5" s="785"/>
      <c r="AX5" s="785"/>
      <c r="AY5" s="785"/>
      <c r="AZ5" s="785"/>
      <c r="BA5" s="785"/>
      <c r="BB5" s="785"/>
      <c r="BC5" s="785"/>
      <c r="BD5" s="785"/>
      <c r="BE5" s="785"/>
      <c r="BF5" s="785"/>
      <c r="BG5" s="785"/>
      <c r="BH5" s="785"/>
      <c r="BI5" s="785"/>
      <c r="BJ5" s="785"/>
      <c r="BK5" s="785"/>
      <c r="BL5" s="785"/>
      <c r="BM5" s="785"/>
      <c r="BN5" s="785"/>
      <c r="BO5" s="785"/>
      <c r="BP5" s="785"/>
      <c r="BQ5" s="785"/>
      <c r="BR5" s="785"/>
      <c r="BS5" s="785"/>
      <c r="BT5" s="785"/>
      <c r="BU5" s="785"/>
      <c r="BV5" s="785"/>
      <c r="BW5" s="785"/>
      <c r="BX5" s="785"/>
      <c r="BY5" s="785"/>
      <c r="BZ5" s="785"/>
      <c r="CA5" s="26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783"/>
      <c r="CV5" s="783"/>
      <c r="CW5" s="783"/>
      <c r="CX5" s="783"/>
      <c r="CY5" s="783"/>
      <c r="CZ5" s="783"/>
      <c r="DA5" s="783"/>
      <c r="DB5" s="783"/>
      <c r="DC5" s="784"/>
      <c r="DD5" s="122"/>
    </row>
    <row r="6" spans="1:108" ht="7.15" customHeight="1" x14ac:dyDescent="0.2">
      <c r="A6" s="791"/>
      <c r="B6" s="785"/>
      <c r="C6" s="785"/>
      <c r="D6" s="785"/>
      <c r="E6" s="785"/>
      <c r="F6" s="785"/>
      <c r="G6" s="785"/>
      <c r="H6" s="785"/>
      <c r="I6" s="785"/>
      <c r="J6" s="785"/>
      <c r="K6" s="785"/>
      <c r="L6" s="785"/>
      <c r="M6" s="785"/>
      <c r="N6" s="785"/>
      <c r="O6" s="785"/>
      <c r="P6" s="785"/>
      <c r="Q6" s="785"/>
      <c r="R6" s="785"/>
      <c r="S6" s="785"/>
      <c r="T6" s="785"/>
      <c r="U6" s="785"/>
      <c r="V6" s="785"/>
      <c r="W6" s="785"/>
      <c r="X6" s="785"/>
      <c r="Y6" s="785"/>
      <c r="Z6" s="785"/>
      <c r="AA6" s="785"/>
      <c r="AB6" s="785"/>
      <c r="AC6" s="785"/>
      <c r="AD6" s="785"/>
      <c r="AE6" s="785"/>
      <c r="AF6" s="785"/>
      <c r="AG6" s="785"/>
      <c r="AH6" s="785"/>
      <c r="AI6" s="785"/>
      <c r="AJ6" s="785"/>
      <c r="AK6" s="785"/>
      <c r="AL6" s="785"/>
      <c r="AM6" s="785"/>
      <c r="AN6" s="785"/>
      <c r="AO6" s="785"/>
      <c r="AP6" s="785"/>
      <c r="AQ6" s="785"/>
      <c r="AR6" s="785"/>
      <c r="AS6" s="785"/>
      <c r="AT6" s="785"/>
      <c r="AU6" s="785"/>
      <c r="AV6" s="785"/>
      <c r="AW6" s="785"/>
      <c r="AX6" s="785"/>
      <c r="AY6" s="785"/>
      <c r="AZ6" s="785"/>
      <c r="BA6" s="785"/>
      <c r="BB6" s="785"/>
      <c r="BC6" s="785"/>
      <c r="BD6" s="785"/>
      <c r="BE6" s="785"/>
      <c r="BF6" s="785"/>
      <c r="BG6" s="785"/>
      <c r="BH6" s="785"/>
      <c r="BI6" s="785"/>
      <c r="BJ6" s="785"/>
      <c r="BK6" s="785"/>
      <c r="BL6" s="785"/>
      <c r="BM6" s="785"/>
      <c r="BN6" s="785"/>
      <c r="BO6" s="785"/>
      <c r="BP6" s="785"/>
      <c r="BQ6" s="785"/>
      <c r="BR6" s="785"/>
      <c r="BS6" s="785"/>
      <c r="BT6" s="785"/>
      <c r="BU6" s="785"/>
      <c r="BV6" s="785"/>
      <c r="BW6" s="785"/>
      <c r="BX6" s="785"/>
      <c r="BY6" s="785"/>
      <c r="BZ6" s="785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783"/>
      <c r="CV6" s="783"/>
      <c r="CW6" s="783"/>
      <c r="CX6" s="783"/>
      <c r="CY6" s="783"/>
      <c r="CZ6" s="783"/>
      <c r="DA6" s="783"/>
      <c r="DB6" s="783"/>
      <c r="DC6" s="784"/>
      <c r="DD6" s="122"/>
    </row>
    <row r="7" spans="1:108" ht="7.15" customHeight="1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26"/>
      <c r="V7" s="26"/>
      <c r="W7" s="26"/>
      <c r="X7" s="26"/>
      <c r="Y7" s="26"/>
      <c r="Z7" s="7"/>
      <c r="AA7" s="785"/>
      <c r="AB7" s="785"/>
      <c r="AC7" s="785"/>
      <c r="AD7" s="785"/>
      <c r="AE7" s="785"/>
      <c r="AF7" s="785"/>
      <c r="AG7" s="785"/>
      <c r="AH7" s="785"/>
      <c r="AI7" s="785"/>
      <c r="AJ7" s="785"/>
      <c r="AK7" s="785"/>
      <c r="AL7" s="785"/>
      <c r="AM7" s="785"/>
      <c r="AN7" s="785"/>
      <c r="AO7" s="785"/>
      <c r="AP7" s="785"/>
      <c r="AQ7" s="785"/>
      <c r="AR7" s="785"/>
      <c r="AS7" s="785"/>
      <c r="AT7" s="785"/>
      <c r="AU7" s="785"/>
      <c r="AV7" s="785"/>
      <c r="AW7" s="785"/>
      <c r="AX7" s="785"/>
      <c r="AY7" s="785"/>
      <c r="AZ7" s="785"/>
      <c r="BA7" s="785"/>
      <c r="BB7" s="785"/>
      <c r="BC7" s="785"/>
      <c r="BD7" s="785"/>
      <c r="BE7" s="785"/>
      <c r="BF7" s="785"/>
      <c r="BG7" s="785"/>
      <c r="BH7" s="785"/>
      <c r="BI7" s="785"/>
      <c r="BJ7" s="785"/>
      <c r="BK7" s="785"/>
      <c r="BL7" s="785"/>
      <c r="BM7" s="785"/>
      <c r="BN7" s="785"/>
      <c r="BO7" s="785"/>
      <c r="BP7" s="785"/>
      <c r="BQ7" s="785"/>
      <c r="BR7" s="785"/>
      <c r="BS7" s="785"/>
      <c r="BT7" s="785"/>
      <c r="BU7" s="785"/>
      <c r="BV7" s="785"/>
      <c r="BW7" s="785"/>
      <c r="BX7" s="785"/>
      <c r="BY7" s="785"/>
      <c r="BZ7" s="785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783"/>
      <c r="CV7" s="783"/>
      <c r="CW7" s="783"/>
      <c r="CX7" s="783"/>
      <c r="CY7" s="783"/>
      <c r="CZ7" s="783"/>
      <c r="DA7" s="783"/>
      <c r="DB7" s="783"/>
      <c r="DC7" s="784"/>
      <c r="DD7" s="122"/>
    </row>
    <row r="8" spans="1:108" ht="7.15" customHeight="1" x14ac:dyDescent="0.25">
      <c r="A8" s="2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6"/>
      <c r="V8" s="26"/>
      <c r="W8" s="26"/>
      <c r="X8" s="26"/>
      <c r="Y8" s="26"/>
      <c r="Z8" s="7"/>
      <c r="AA8" s="792" t="s">
        <v>299</v>
      </c>
      <c r="AB8" s="785"/>
      <c r="AC8" s="785"/>
      <c r="AD8" s="785"/>
      <c r="AE8" s="785"/>
      <c r="AF8" s="785"/>
      <c r="AG8" s="785"/>
      <c r="AH8" s="785"/>
      <c r="AI8" s="785"/>
      <c r="AJ8" s="785"/>
      <c r="AK8" s="785"/>
      <c r="AL8" s="785"/>
      <c r="AM8" s="785"/>
      <c r="AN8" s="785"/>
      <c r="AO8" s="785"/>
      <c r="AP8" s="785"/>
      <c r="AQ8" s="785"/>
      <c r="AR8" s="785"/>
      <c r="AS8" s="785"/>
      <c r="AT8" s="785"/>
      <c r="AU8" s="785"/>
      <c r="AV8" s="785"/>
      <c r="AW8" s="785"/>
      <c r="AX8" s="785"/>
      <c r="AY8" s="785"/>
      <c r="AZ8" s="785"/>
      <c r="BA8" s="785"/>
      <c r="BB8" s="785"/>
      <c r="BC8" s="785"/>
      <c r="BD8" s="785"/>
      <c r="BE8" s="785"/>
      <c r="BF8" s="785"/>
      <c r="BG8" s="785"/>
      <c r="BH8" s="785"/>
      <c r="BI8" s="785"/>
      <c r="BJ8" s="785"/>
      <c r="BK8" s="785"/>
      <c r="BL8" s="785"/>
      <c r="BM8" s="785"/>
      <c r="BN8" s="785"/>
      <c r="BO8" s="785"/>
      <c r="BP8" s="785"/>
      <c r="BQ8" s="785"/>
      <c r="BR8" s="785"/>
      <c r="BS8" s="785"/>
      <c r="BT8" s="785"/>
      <c r="BU8" s="785"/>
      <c r="BV8" s="785"/>
      <c r="BW8" s="785"/>
      <c r="BX8" s="785"/>
      <c r="BY8" s="785"/>
      <c r="BZ8" s="785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32"/>
      <c r="CV8" s="32"/>
      <c r="CW8" s="32"/>
      <c r="CX8" s="32"/>
      <c r="CY8" s="32"/>
      <c r="CZ8" s="32"/>
      <c r="DA8" s="32"/>
      <c r="DB8" s="32"/>
      <c r="DC8" s="33"/>
      <c r="DD8" s="122"/>
    </row>
    <row r="9" spans="1:108" ht="7.15" customHeight="1" x14ac:dyDescent="0.25">
      <c r="A9" s="24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6"/>
      <c r="V9" s="26"/>
      <c r="W9" s="26"/>
      <c r="X9" s="26"/>
      <c r="Y9" s="26"/>
      <c r="Z9" s="7"/>
      <c r="AA9" s="785"/>
      <c r="AB9" s="785"/>
      <c r="AC9" s="785"/>
      <c r="AD9" s="785"/>
      <c r="AE9" s="785"/>
      <c r="AF9" s="785"/>
      <c r="AG9" s="785"/>
      <c r="AH9" s="785"/>
      <c r="AI9" s="785"/>
      <c r="AJ9" s="785"/>
      <c r="AK9" s="785"/>
      <c r="AL9" s="785"/>
      <c r="AM9" s="785"/>
      <c r="AN9" s="785"/>
      <c r="AO9" s="785"/>
      <c r="AP9" s="785"/>
      <c r="AQ9" s="785"/>
      <c r="AR9" s="785"/>
      <c r="AS9" s="785"/>
      <c r="AT9" s="785"/>
      <c r="AU9" s="785"/>
      <c r="AV9" s="785"/>
      <c r="AW9" s="785"/>
      <c r="AX9" s="785"/>
      <c r="AY9" s="785"/>
      <c r="AZ9" s="785"/>
      <c r="BA9" s="785"/>
      <c r="BB9" s="785"/>
      <c r="BC9" s="785"/>
      <c r="BD9" s="785"/>
      <c r="BE9" s="785"/>
      <c r="BF9" s="785"/>
      <c r="BG9" s="785"/>
      <c r="BH9" s="785"/>
      <c r="BI9" s="785"/>
      <c r="BJ9" s="785"/>
      <c r="BK9" s="785"/>
      <c r="BL9" s="785"/>
      <c r="BM9" s="785"/>
      <c r="BN9" s="785"/>
      <c r="BO9" s="785"/>
      <c r="BP9" s="785"/>
      <c r="BQ9" s="785"/>
      <c r="BR9" s="785"/>
      <c r="BS9" s="785"/>
      <c r="BT9" s="785"/>
      <c r="BU9" s="785"/>
      <c r="BV9" s="785"/>
      <c r="BW9" s="785"/>
      <c r="BX9" s="785"/>
      <c r="BY9" s="785"/>
      <c r="BZ9" s="785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32"/>
      <c r="CV9" s="32"/>
      <c r="CW9" s="32"/>
      <c r="CX9" s="32"/>
      <c r="CY9" s="32"/>
      <c r="CZ9" s="32"/>
      <c r="DA9" s="32"/>
      <c r="DB9" s="32"/>
      <c r="DC9" s="33"/>
      <c r="DD9" s="122"/>
    </row>
    <row r="10" spans="1:108" ht="7.15" customHeight="1" x14ac:dyDescent="0.25">
      <c r="A10" s="787"/>
      <c r="B10" s="788"/>
      <c r="C10" s="788"/>
      <c r="D10" s="788"/>
      <c r="E10" s="788"/>
      <c r="F10" s="788"/>
      <c r="G10" s="788"/>
      <c r="H10" s="788"/>
      <c r="I10" s="788"/>
      <c r="J10" s="788"/>
      <c r="K10" s="788"/>
      <c r="L10" s="788"/>
      <c r="M10" s="788"/>
      <c r="N10" s="788"/>
      <c r="O10" s="788"/>
      <c r="P10" s="788"/>
      <c r="Q10" s="788"/>
      <c r="R10" s="788"/>
      <c r="S10" s="788"/>
      <c r="T10" s="788"/>
      <c r="U10" s="788"/>
      <c r="V10" s="788"/>
      <c r="W10" s="788"/>
      <c r="X10" s="788"/>
      <c r="Y10" s="788"/>
      <c r="Z10" s="788"/>
      <c r="AA10" s="788"/>
      <c r="AB10" s="788"/>
      <c r="AC10" s="788"/>
      <c r="AD10" s="788"/>
      <c r="AE10" s="788"/>
      <c r="AF10" s="788"/>
      <c r="AG10" s="788"/>
      <c r="AH10" s="788"/>
      <c r="AI10" s="788"/>
      <c r="AJ10" s="788"/>
      <c r="AK10" s="788"/>
      <c r="AL10" s="78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727" t="s">
        <v>296</v>
      </c>
      <c r="BQ10" s="728"/>
      <c r="BR10" s="728"/>
      <c r="BS10" s="728"/>
      <c r="BT10" s="728"/>
      <c r="BU10" s="728"/>
      <c r="BV10" s="728"/>
      <c r="BW10" s="728"/>
      <c r="BX10" s="728"/>
      <c r="BY10" s="728"/>
      <c r="BZ10" s="728"/>
      <c r="CA10" s="728"/>
      <c r="CB10" s="728"/>
      <c r="CC10" s="728"/>
      <c r="CD10" s="728"/>
      <c r="CE10" s="728"/>
      <c r="CF10" s="728"/>
      <c r="CG10" s="728"/>
      <c r="CH10" s="728"/>
      <c r="CI10" s="728"/>
      <c r="CJ10" s="728"/>
      <c r="CK10" s="728"/>
      <c r="CL10" s="728"/>
      <c r="CM10" s="728"/>
      <c r="CN10" s="728"/>
      <c r="CO10" s="728"/>
      <c r="CP10" s="728"/>
      <c r="CQ10" s="728"/>
      <c r="CR10" s="728"/>
      <c r="CS10" s="728"/>
      <c r="CT10" s="728"/>
      <c r="CU10" s="728"/>
      <c r="CV10" s="728"/>
      <c r="CW10" s="728"/>
      <c r="CX10" s="728"/>
      <c r="CY10" s="728"/>
      <c r="CZ10" s="728"/>
      <c r="DA10" s="728"/>
      <c r="DB10" s="728"/>
      <c r="DC10" s="729"/>
      <c r="DD10" s="122"/>
    </row>
    <row r="11" spans="1:108" ht="7.15" customHeight="1" x14ac:dyDescent="0.25">
      <c r="A11" s="789"/>
      <c r="B11" s="788"/>
      <c r="C11" s="788"/>
      <c r="D11" s="788"/>
      <c r="E11" s="788"/>
      <c r="F11" s="788"/>
      <c r="G11" s="788"/>
      <c r="H11" s="788"/>
      <c r="I11" s="788"/>
      <c r="J11" s="788"/>
      <c r="K11" s="788"/>
      <c r="L11" s="788"/>
      <c r="M11" s="788"/>
      <c r="N11" s="788"/>
      <c r="O11" s="788"/>
      <c r="P11" s="788"/>
      <c r="Q11" s="788"/>
      <c r="R11" s="788"/>
      <c r="S11" s="788"/>
      <c r="T11" s="788"/>
      <c r="U11" s="788"/>
      <c r="V11" s="788"/>
      <c r="W11" s="788"/>
      <c r="X11" s="788"/>
      <c r="Y11" s="788"/>
      <c r="Z11" s="788"/>
      <c r="AA11" s="788"/>
      <c r="AB11" s="788"/>
      <c r="AC11" s="788"/>
      <c r="AD11" s="788"/>
      <c r="AE11" s="788"/>
      <c r="AF11" s="788"/>
      <c r="AG11" s="788"/>
      <c r="AH11" s="788"/>
      <c r="AI11" s="788"/>
      <c r="AJ11" s="788"/>
      <c r="AK11" s="788"/>
      <c r="AL11" s="78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728"/>
      <c r="BQ11" s="728"/>
      <c r="BR11" s="728"/>
      <c r="BS11" s="728"/>
      <c r="BT11" s="728"/>
      <c r="BU11" s="728"/>
      <c r="BV11" s="728"/>
      <c r="BW11" s="728"/>
      <c r="BX11" s="728"/>
      <c r="BY11" s="728"/>
      <c r="BZ11" s="728"/>
      <c r="CA11" s="728"/>
      <c r="CB11" s="728"/>
      <c r="CC11" s="728"/>
      <c r="CD11" s="728"/>
      <c r="CE11" s="728"/>
      <c r="CF11" s="728"/>
      <c r="CG11" s="728"/>
      <c r="CH11" s="728"/>
      <c r="CI11" s="728"/>
      <c r="CJ11" s="728"/>
      <c r="CK11" s="728"/>
      <c r="CL11" s="728"/>
      <c r="CM11" s="728"/>
      <c r="CN11" s="728"/>
      <c r="CO11" s="728"/>
      <c r="CP11" s="728"/>
      <c r="CQ11" s="728"/>
      <c r="CR11" s="728"/>
      <c r="CS11" s="728"/>
      <c r="CT11" s="728"/>
      <c r="CU11" s="728"/>
      <c r="CV11" s="728"/>
      <c r="CW11" s="728"/>
      <c r="CX11" s="728"/>
      <c r="CY11" s="728"/>
      <c r="CZ11" s="728"/>
      <c r="DA11" s="728"/>
      <c r="DB11" s="728"/>
      <c r="DC11" s="729"/>
      <c r="DD11" s="122"/>
    </row>
    <row r="12" spans="1:108" ht="7.15" customHeight="1" x14ac:dyDescent="0.2">
      <c r="A12" s="831" t="s">
        <v>15</v>
      </c>
      <c r="B12" s="832"/>
      <c r="C12" s="832"/>
      <c r="D12" s="832"/>
      <c r="E12" s="785"/>
      <c r="F12" s="785"/>
      <c r="G12" s="785"/>
      <c r="H12" s="785"/>
      <c r="I12" s="785"/>
      <c r="J12" s="785"/>
      <c r="K12" s="785"/>
      <c r="L12" s="785"/>
      <c r="M12" s="785"/>
      <c r="N12" s="785"/>
      <c r="O12" s="785"/>
      <c r="P12" s="785"/>
      <c r="Q12" s="785"/>
      <c r="R12" s="785"/>
      <c r="S12" s="785"/>
      <c r="T12" s="785"/>
      <c r="U12" s="785"/>
      <c r="V12" s="785"/>
      <c r="W12" s="785"/>
      <c r="X12" s="785"/>
      <c r="Y12" s="785"/>
      <c r="Z12" s="785"/>
      <c r="AA12" s="785"/>
      <c r="AB12" s="785"/>
      <c r="AC12" s="785"/>
      <c r="AD12" s="785"/>
      <c r="AE12" s="785"/>
      <c r="AF12" s="785"/>
      <c r="AG12" s="785"/>
      <c r="AH12" s="785"/>
      <c r="AI12" s="785"/>
      <c r="AJ12" s="72"/>
      <c r="AK12" s="72"/>
      <c r="AL12" s="72"/>
      <c r="AM12" s="72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727" t="s">
        <v>297</v>
      </c>
      <c r="BQ12" s="728"/>
      <c r="BR12" s="728"/>
      <c r="BS12" s="728"/>
      <c r="BT12" s="728"/>
      <c r="BU12" s="728"/>
      <c r="BV12" s="728"/>
      <c r="BW12" s="728"/>
      <c r="BX12" s="728"/>
      <c r="BY12" s="728"/>
      <c r="BZ12" s="728"/>
      <c r="CA12" s="728"/>
      <c r="CB12" s="728"/>
      <c r="CC12" s="728"/>
      <c r="CD12" s="728"/>
      <c r="CE12" s="728"/>
      <c r="CF12" s="728"/>
      <c r="CG12" s="728"/>
      <c r="CH12" s="728"/>
      <c r="CI12" s="728"/>
      <c r="CJ12" s="728"/>
      <c r="CK12" s="728"/>
      <c r="CL12" s="728"/>
      <c r="CM12" s="728"/>
      <c r="CN12" s="728"/>
      <c r="CO12" s="728"/>
      <c r="CP12" s="728"/>
      <c r="CQ12" s="728"/>
      <c r="CR12" s="728"/>
      <c r="CS12" s="728"/>
      <c r="CT12" s="728"/>
      <c r="CU12" s="728"/>
      <c r="CV12" s="728"/>
      <c r="CW12" s="728"/>
      <c r="CX12" s="728"/>
      <c r="CY12" s="728"/>
      <c r="CZ12" s="728"/>
      <c r="DA12" s="728"/>
      <c r="DB12" s="728"/>
      <c r="DC12" s="729"/>
      <c r="DD12" s="122"/>
    </row>
    <row r="13" spans="1:108" ht="7.15" customHeight="1" thickBot="1" x14ac:dyDescent="0.25">
      <c r="A13" s="833"/>
      <c r="B13" s="834"/>
      <c r="C13" s="834"/>
      <c r="D13" s="834"/>
      <c r="E13" s="594"/>
      <c r="F13" s="594"/>
      <c r="G13" s="594"/>
      <c r="H13" s="594"/>
      <c r="I13" s="594"/>
      <c r="J13" s="594"/>
      <c r="K13" s="594"/>
      <c r="L13" s="594"/>
      <c r="M13" s="594"/>
      <c r="N13" s="594"/>
      <c r="O13" s="594"/>
      <c r="P13" s="594"/>
      <c r="Q13" s="594"/>
      <c r="R13" s="594"/>
      <c r="S13" s="594"/>
      <c r="T13" s="594"/>
      <c r="U13" s="594"/>
      <c r="V13" s="594"/>
      <c r="W13" s="594"/>
      <c r="X13" s="594"/>
      <c r="Y13" s="594"/>
      <c r="Z13" s="594"/>
      <c r="AA13" s="594"/>
      <c r="AB13" s="594"/>
      <c r="AC13" s="594"/>
      <c r="AD13" s="594"/>
      <c r="AE13" s="594"/>
      <c r="AF13" s="594"/>
      <c r="AG13" s="594"/>
      <c r="AH13" s="594"/>
      <c r="AI13" s="594"/>
      <c r="AJ13" s="73"/>
      <c r="AK13" s="73"/>
      <c r="AL13" s="73"/>
      <c r="AM13" s="73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730"/>
      <c r="BQ13" s="730"/>
      <c r="BR13" s="730"/>
      <c r="BS13" s="730"/>
      <c r="BT13" s="730"/>
      <c r="BU13" s="730"/>
      <c r="BV13" s="730"/>
      <c r="BW13" s="730"/>
      <c r="BX13" s="730"/>
      <c r="BY13" s="730"/>
      <c r="BZ13" s="730"/>
      <c r="CA13" s="730"/>
      <c r="CB13" s="730"/>
      <c r="CC13" s="730"/>
      <c r="CD13" s="730"/>
      <c r="CE13" s="730"/>
      <c r="CF13" s="730"/>
      <c r="CG13" s="730"/>
      <c r="CH13" s="730"/>
      <c r="CI13" s="730"/>
      <c r="CJ13" s="730"/>
      <c r="CK13" s="730"/>
      <c r="CL13" s="730"/>
      <c r="CM13" s="730"/>
      <c r="CN13" s="730"/>
      <c r="CO13" s="730"/>
      <c r="CP13" s="730"/>
      <c r="CQ13" s="730"/>
      <c r="CR13" s="730"/>
      <c r="CS13" s="730"/>
      <c r="CT13" s="730"/>
      <c r="CU13" s="730"/>
      <c r="CV13" s="730"/>
      <c r="CW13" s="730"/>
      <c r="CX13" s="730"/>
      <c r="CY13" s="730"/>
      <c r="CZ13" s="730"/>
      <c r="DA13" s="730"/>
      <c r="DB13" s="730"/>
      <c r="DC13" s="731"/>
      <c r="DD13" s="122"/>
    </row>
    <row r="14" spans="1:108" ht="7.15" customHeight="1" x14ac:dyDescent="0.2">
      <c r="A14" s="732" t="s">
        <v>2</v>
      </c>
      <c r="B14" s="733"/>
      <c r="C14" s="733"/>
      <c r="D14" s="733"/>
      <c r="E14" s="733"/>
      <c r="F14" s="733"/>
      <c r="G14" s="733"/>
      <c r="H14" s="733"/>
      <c r="I14" s="733"/>
      <c r="J14" s="733"/>
      <c r="K14" s="733"/>
      <c r="L14" s="733"/>
      <c r="M14" s="733"/>
      <c r="N14" s="733"/>
      <c r="O14" s="733"/>
      <c r="P14" s="733"/>
      <c r="Q14" s="733"/>
      <c r="R14" s="733"/>
      <c r="S14" s="733"/>
      <c r="T14" s="733"/>
      <c r="U14" s="733"/>
      <c r="V14" s="733"/>
      <c r="W14" s="733"/>
      <c r="X14" s="733"/>
      <c r="Y14" s="733"/>
      <c r="Z14" s="733"/>
      <c r="AA14" s="733"/>
      <c r="AB14" s="733"/>
      <c r="AC14" s="733"/>
      <c r="AD14" s="733"/>
      <c r="AE14" s="733"/>
      <c r="AF14" s="733"/>
      <c r="AG14" s="733"/>
      <c r="AH14" s="733"/>
      <c r="AI14" s="734"/>
      <c r="AJ14" s="738" t="s">
        <v>270</v>
      </c>
      <c r="AK14" s="739"/>
      <c r="AL14" s="739"/>
      <c r="AM14" s="739"/>
      <c r="AN14" s="739"/>
      <c r="AO14" s="739"/>
      <c r="AP14" s="739"/>
      <c r="AQ14" s="739"/>
      <c r="AR14" s="739"/>
      <c r="AS14" s="739"/>
      <c r="AT14" s="739"/>
      <c r="AU14" s="739"/>
      <c r="AV14" s="739"/>
      <c r="AW14" s="739"/>
      <c r="AX14" s="739"/>
      <c r="AY14" s="739"/>
      <c r="AZ14" s="739"/>
      <c r="BA14" s="739"/>
      <c r="BB14" s="739"/>
      <c r="BC14" s="739"/>
      <c r="BD14" s="739"/>
      <c r="BE14" s="739"/>
      <c r="BF14" s="739"/>
      <c r="BG14" s="739"/>
      <c r="BH14" s="739"/>
      <c r="BI14" s="739"/>
      <c r="BJ14" s="739"/>
      <c r="BK14" s="739"/>
      <c r="BL14" s="739"/>
      <c r="BM14" s="739"/>
      <c r="BN14" s="739"/>
      <c r="BO14" s="740"/>
      <c r="BP14" s="747" t="s">
        <v>3</v>
      </c>
      <c r="BQ14" s="748"/>
      <c r="BR14" s="748"/>
      <c r="BS14" s="748"/>
      <c r="BT14" s="748"/>
      <c r="BU14" s="748"/>
      <c r="BV14" s="748"/>
      <c r="BW14" s="748"/>
      <c r="BX14" s="748"/>
      <c r="BY14" s="748"/>
      <c r="BZ14" s="748"/>
      <c r="CA14" s="748"/>
      <c r="CB14" s="748"/>
      <c r="CC14" s="748"/>
      <c r="CD14" s="748"/>
      <c r="CE14" s="748"/>
      <c r="CF14" s="748"/>
      <c r="CG14" s="748"/>
      <c r="CH14" s="748"/>
      <c r="CI14" s="748"/>
      <c r="CJ14" s="748"/>
      <c r="CK14" s="748"/>
      <c r="CL14" s="748"/>
      <c r="CM14" s="748"/>
      <c r="CN14" s="748"/>
      <c r="CO14" s="748"/>
      <c r="CP14" s="748"/>
      <c r="CQ14" s="748"/>
      <c r="CR14" s="748"/>
      <c r="CS14" s="748"/>
      <c r="CT14" s="748"/>
      <c r="CU14" s="748"/>
      <c r="CV14" s="748"/>
      <c r="CW14" s="748"/>
      <c r="CX14" s="748"/>
      <c r="CY14" s="748"/>
      <c r="CZ14" s="748"/>
      <c r="DA14" s="748"/>
      <c r="DB14" s="748"/>
      <c r="DC14" s="749"/>
      <c r="DD14" s="122"/>
    </row>
    <row r="15" spans="1:108" ht="7.15" customHeight="1" thickBot="1" x14ac:dyDescent="0.25">
      <c r="A15" s="735"/>
      <c r="B15" s="736"/>
      <c r="C15" s="736"/>
      <c r="D15" s="736"/>
      <c r="E15" s="736"/>
      <c r="F15" s="736"/>
      <c r="G15" s="736"/>
      <c r="H15" s="736"/>
      <c r="I15" s="736"/>
      <c r="J15" s="736"/>
      <c r="K15" s="736"/>
      <c r="L15" s="736"/>
      <c r="M15" s="736"/>
      <c r="N15" s="736"/>
      <c r="O15" s="736"/>
      <c r="P15" s="736"/>
      <c r="Q15" s="736"/>
      <c r="R15" s="736"/>
      <c r="S15" s="736"/>
      <c r="T15" s="736"/>
      <c r="U15" s="736"/>
      <c r="V15" s="736"/>
      <c r="W15" s="736"/>
      <c r="X15" s="736"/>
      <c r="Y15" s="736"/>
      <c r="Z15" s="736"/>
      <c r="AA15" s="736"/>
      <c r="AB15" s="736"/>
      <c r="AC15" s="736"/>
      <c r="AD15" s="736"/>
      <c r="AE15" s="736"/>
      <c r="AF15" s="736"/>
      <c r="AG15" s="736"/>
      <c r="AH15" s="736"/>
      <c r="AI15" s="737"/>
      <c r="AJ15" s="741"/>
      <c r="AK15" s="742"/>
      <c r="AL15" s="742"/>
      <c r="AM15" s="742"/>
      <c r="AN15" s="742"/>
      <c r="AO15" s="742"/>
      <c r="AP15" s="742"/>
      <c r="AQ15" s="742"/>
      <c r="AR15" s="742"/>
      <c r="AS15" s="742"/>
      <c r="AT15" s="742"/>
      <c r="AU15" s="742"/>
      <c r="AV15" s="742"/>
      <c r="AW15" s="742"/>
      <c r="AX15" s="742"/>
      <c r="AY15" s="742"/>
      <c r="AZ15" s="742"/>
      <c r="BA15" s="742"/>
      <c r="BB15" s="742"/>
      <c r="BC15" s="742"/>
      <c r="BD15" s="742"/>
      <c r="BE15" s="742"/>
      <c r="BF15" s="742"/>
      <c r="BG15" s="742"/>
      <c r="BH15" s="742"/>
      <c r="BI15" s="742"/>
      <c r="BJ15" s="742"/>
      <c r="BK15" s="742"/>
      <c r="BL15" s="742"/>
      <c r="BM15" s="742"/>
      <c r="BN15" s="742"/>
      <c r="BO15" s="743"/>
      <c r="BP15" s="750"/>
      <c r="BQ15" s="751"/>
      <c r="BR15" s="751"/>
      <c r="BS15" s="751"/>
      <c r="BT15" s="751"/>
      <c r="BU15" s="751"/>
      <c r="BV15" s="751"/>
      <c r="BW15" s="751"/>
      <c r="BX15" s="751"/>
      <c r="BY15" s="751"/>
      <c r="BZ15" s="751"/>
      <c r="CA15" s="751"/>
      <c r="CB15" s="751"/>
      <c r="CC15" s="751"/>
      <c r="CD15" s="751"/>
      <c r="CE15" s="751"/>
      <c r="CF15" s="751"/>
      <c r="CG15" s="751"/>
      <c r="CH15" s="751"/>
      <c r="CI15" s="751"/>
      <c r="CJ15" s="751"/>
      <c r="CK15" s="751"/>
      <c r="CL15" s="751"/>
      <c r="CM15" s="751"/>
      <c r="CN15" s="751"/>
      <c r="CO15" s="751"/>
      <c r="CP15" s="751"/>
      <c r="CQ15" s="751"/>
      <c r="CR15" s="751"/>
      <c r="CS15" s="751"/>
      <c r="CT15" s="751"/>
      <c r="CU15" s="751"/>
      <c r="CV15" s="751"/>
      <c r="CW15" s="751"/>
      <c r="CX15" s="751"/>
      <c r="CY15" s="751"/>
      <c r="CZ15" s="751"/>
      <c r="DA15" s="751"/>
      <c r="DB15" s="751"/>
      <c r="DC15" s="752"/>
      <c r="DD15" s="122"/>
    </row>
    <row r="16" spans="1:108" ht="7.15" customHeight="1" x14ac:dyDescent="0.2">
      <c r="A16" s="753" t="str">
        <f>IF('Schedule 14 Page 1'!$A$14="","",'Schedule 14 Page 1'!$A$14)</f>
        <v>Conexon Connect, LLC</v>
      </c>
      <c r="B16" s="754"/>
      <c r="C16" s="754"/>
      <c r="D16" s="754"/>
      <c r="E16" s="754"/>
      <c r="F16" s="754"/>
      <c r="G16" s="754"/>
      <c r="H16" s="754"/>
      <c r="I16" s="754"/>
      <c r="J16" s="754"/>
      <c r="K16" s="754"/>
      <c r="L16" s="754"/>
      <c r="M16" s="754"/>
      <c r="N16" s="754"/>
      <c r="O16" s="754"/>
      <c r="P16" s="754"/>
      <c r="Q16" s="754"/>
      <c r="R16" s="754"/>
      <c r="S16" s="754"/>
      <c r="T16" s="754"/>
      <c r="U16" s="754"/>
      <c r="V16" s="754"/>
      <c r="W16" s="754"/>
      <c r="X16" s="754"/>
      <c r="Y16" s="754"/>
      <c r="Z16" s="754"/>
      <c r="AA16" s="754"/>
      <c r="AB16" s="754"/>
      <c r="AC16" s="754"/>
      <c r="AD16" s="754"/>
      <c r="AE16" s="754"/>
      <c r="AF16" s="754"/>
      <c r="AG16" s="754"/>
      <c r="AH16" s="754"/>
      <c r="AI16" s="755"/>
      <c r="AJ16" s="741"/>
      <c r="AK16" s="742"/>
      <c r="AL16" s="742"/>
      <c r="AM16" s="742"/>
      <c r="AN16" s="742"/>
      <c r="AO16" s="742"/>
      <c r="AP16" s="742"/>
      <c r="AQ16" s="742"/>
      <c r="AR16" s="742"/>
      <c r="AS16" s="742"/>
      <c r="AT16" s="742"/>
      <c r="AU16" s="742"/>
      <c r="AV16" s="742"/>
      <c r="AW16" s="742"/>
      <c r="AX16" s="742"/>
      <c r="AY16" s="742"/>
      <c r="AZ16" s="742"/>
      <c r="BA16" s="742"/>
      <c r="BB16" s="742"/>
      <c r="BC16" s="742"/>
      <c r="BD16" s="742"/>
      <c r="BE16" s="742"/>
      <c r="BF16" s="742"/>
      <c r="BG16" s="742"/>
      <c r="BH16" s="742"/>
      <c r="BI16" s="742"/>
      <c r="BJ16" s="742"/>
      <c r="BK16" s="742"/>
      <c r="BL16" s="742"/>
      <c r="BM16" s="742"/>
      <c r="BN16" s="742"/>
      <c r="BO16" s="743"/>
      <c r="BP16" s="759">
        <f>IF(A16="","",VLOOKUP(A16,STC_OA_COMPANY_NAME!A1:B152,2,FALSE))</f>
        <v>1070124</v>
      </c>
      <c r="BQ16" s="760"/>
      <c r="BR16" s="760"/>
      <c r="BS16" s="760"/>
      <c r="BT16" s="760"/>
      <c r="BU16" s="760"/>
      <c r="BV16" s="760"/>
      <c r="BW16" s="760"/>
      <c r="BX16" s="760"/>
      <c r="BY16" s="760"/>
      <c r="BZ16" s="760"/>
      <c r="CA16" s="760"/>
      <c r="CB16" s="760"/>
      <c r="CC16" s="760"/>
      <c r="CD16" s="760"/>
      <c r="CE16" s="760"/>
      <c r="CF16" s="760"/>
      <c r="CG16" s="760"/>
      <c r="CH16" s="760"/>
      <c r="CI16" s="760"/>
      <c r="CJ16" s="760"/>
      <c r="CK16" s="760"/>
      <c r="CL16" s="760"/>
      <c r="CM16" s="760"/>
      <c r="CN16" s="760"/>
      <c r="CO16" s="760"/>
      <c r="CP16" s="760"/>
      <c r="CQ16" s="760"/>
      <c r="CR16" s="760"/>
      <c r="CS16" s="760"/>
      <c r="CT16" s="760"/>
      <c r="CU16" s="760"/>
      <c r="CV16" s="760"/>
      <c r="CW16" s="760"/>
      <c r="CX16" s="760"/>
      <c r="CY16" s="760"/>
      <c r="CZ16" s="760"/>
      <c r="DA16" s="760"/>
      <c r="DB16" s="760"/>
      <c r="DC16" s="761"/>
      <c r="DD16" s="122"/>
    </row>
    <row r="17" spans="1:108" ht="7.15" customHeight="1" thickBot="1" x14ac:dyDescent="0.25">
      <c r="A17" s="756"/>
      <c r="B17" s="757"/>
      <c r="C17" s="757"/>
      <c r="D17" s="757"/>
      <c r="E17" s="757"/>
      <c r="F17" s="757"/>
      <c r="G17" s="757"/>
      <c r="H17" s="757"/>
      <c r="I17" s="757"/>
      <c r="J17" s="757"/>
      <c r="K17" s="757"/>
      <c r="L17" s="757"/>
      <c r="M17" s="757"/>
      <c r="N17" s="757"/>
      <c r="O17" s="757"/>
      <c r="P17" s="757"/>
      <c r="Q17" s="757"/>
      <c r="R17" s="757"/>
      <c r="S17" s="757"/>
      <c r="T17" s="757"/>
      <c r="U17" s="757"/>
      <c r="V17" s="757"/>
      <c r="W17" s="757"/>
      <c r="X17" s="757"/>
      <c r="Y17" s="757"/>
      <c r="Z17" s="757"/>
      <c r="AA17" s="757"/>
      <c r="AB17" s="757"/>
      <c r="AC17" s="757"/>
      <c r="AD17" s="757"/>
      <c r="AE17" s="757"/>
      <c r="AF17" s="757"/>
      <c r="AG17" s="757"/>
      <c r="AH17" s="757"/>
      <c r="AI17" s="758"/>
      <c r="AJ17" s="741"/>
      <c r="AK17" s="742"/>
      <c r="AL17" s="742"/>
      <c r="AM17" s="742"/>
      <c r="AN17" s="742"/>
      <c r="AO17" s="742"/>
      <c r="AP17" s="742"/>
      <c r="AQ17" s="742"/>
      <c r="AR17" s="742"/>
      <c r="AS17" s="742"/>
      <c r="AT17" s="742"/>
      <c r="AU17" s="742"/>
      <c r="AV17" s="742"/>
      <c r="AW17" s="742"/>
      <c r="AX17" s="742"/>
      <c r="AY17" s="742"/>
      <c r="AZ17" s="742"/>
      <c r="BA17" s="742"/>
      <c r="BB17" s="742"/>
      <c r="BC17" s="742"/>
      <c r="BD17" s="742"/>
      <c r="BE17" s="742"/>
      <c r="BF17" s="742"/>
      <c r="BG17" s="742"/>
      <c r="BH17" s="742"/>
      <c r="BI17" s="742"/>
      <c r="BJ17" s="742"/>
      <c r="BK17" s="742"/>
      <c r="BL17" s="742"/>
      <c r="BM17" s="742"/>
      <c r="BN17" s="742"/>
      <c r="BO17" s="743"/>
      <c r="BP17" s="762"/>
      <c r="BQ17" s="763"/>
      <c r="BR17" s="763"/>
      <c r="BS17" s="763"/>
      <c r="BT17" s="763"/>
      <c r="BU17" s="763"/>
      <c r="BV17" s="763"/>
      <c r="BW17" s="763"/>
      <c r="BX17" s="763"/>
      <c r="BY17" s="763"/>
      <c r="BZ17" s="763"/>
      <c r="CA17" s="763"/>
      <c r="CB17" s="763"/>
      <c r="CC17" s="763"/>
      <c r="CD17" s="763"/>
      <c r="CE17" s="763"/>
      <c r="CF17" s="763"/>
      <c r="CG17" s="763"/>
      <c r="CH17" s="763"/>
      <c r="CI17" s="763"/>
      <c r="CJ17" s="763"/>
      <c r="CK17" s="763"/>
      <c r="CL17" s="763"/>
      <c r="CM17" s="763"/>
      <c r="CN17" s="763"/>
      <c r="CO17" s="763"/>
      <c r="CP17" s="763"/>
      <c r="CQ17" s="763"/>
      <c r="CR17" s="763"/>
      <c r="CS17" s="763"/>
      <c r="CT17" s="763"/>
      <c r="CU17" s="763"/>
      <c r="CV17" s="763"/>
      <c r="CW17" s="763"/>
      <c r="CX17" s="763"/>
      <c r="CY17" s="763"/>
      <c r="CZ17" s="763"/>
      <c r="DA17" s="763"/>
      <c r="DB17" s="763"/>
      <c r="DC17" s="764"/>
      <c r="DD17" s="122"/>
    </row>
    <row r="18" spans="1:108" ht="7.15" customHeight="1" x14ac:dyDescent="0.2">
      <c r="A18" s="765" t="s">
        <v>4</v>
      </c>
      <c r="B18" s="766"/>
      <c r="C18" s="766"/>
      <c r="D18" s="766"/>
      <c r="E18" s="766"/>
      <c r="F18" s="766"/>
      <c r="G18" s="766"/>
      <c r="H18" s="766"/>
      <c r="I18" s="766"/>
      <c r="J18" s="766"/>
      <c r="K18" s="766"/>
      <c r="L18" s="766"/>
      <c r="M18" s="766"/>
      <c r="N18" s="766"/>
      <c r="O18" s="766"/>
      <c r="P18" s="766"/>
      <c r="Q18" s="766"/>
      <c r="R18" s="766"/>
      <c r="S18" s="766"/>
      <c r="T18" s="766"/>
      <c r="U18" s="766"/>
      <c r="V18" s="766"/>
      <c r="W18" s="766"/>
      <c r="X18" s="766"/>
      <c r="Y18" s="766"/>
      <c r="Z18" s="766"/>
      <c r="AA18" s="766"/>
      <c r="AB18" s="766"/>
      <c r="AC18" s="766"/>
      <c r="AD18" s="766"/>
      <c r="AE18" s="766"/>
      <c r="AF18" s="766"/>
      <c r="AG18" s="766"/>
      <c r="AH18" s="766"/>
      <c r="AI18" s="767"/>
      <c r="AJ18" s="741"/>
      <c r="AK18" s="742"/>
      <c r="AL18" s="742"/>
      <c r="AM18" s="742"/>
      <c r="AN18" s="742"/>
      <c r="AO18" s="742"/>
      <c r="AP18" s="742"/>
      <c r="AQ18" s="742"/>
      <c r="AR18" s="742"/>
      <c r="AS18" s="742"/>
      <c r="AT18" s="742"/>
      <c r="AU18" s="742"/>
      <c r="AV18" s="742"/>
      <c r="AW18" s="742"/>
      <c r="AX18" s="742"/>
      <c r="AY18" s="742"/>
      <c r="AZ18" s="742"/>
      <c r="BA18" s="742"/>
      <c r="BB18" s="742"/>
      <c r="BC18" s="742"/>
      <c r="BD18" s="742"/>
      <c r="BE18" s="742"/>
      <c r="BF18" s="742"/>
      <c r="BG18" s="742"/>
      <c r="BH18" s="742"/>
      <c r="BI18" s="742"/>
      <c r="BJ18" s="742"/>
      <c r="BK18" s="742"/>
      <c r="BL18" s="742"/>
      <c r="BM18" s="742"/>
      <c r="BN18" s="742"/>
      <c r="BO18" s="743"/>
      <c r="BP18" s="747" t="s">
        <v>5</v>
      </c>
      <c r="BQ18" s="748"/>
      <c r="BR18" s="748"/>
      <c r="BS18" s="748"/>
      <c r="BT18" s="748"/>
      <c r="BU18" s="748"/>
      <c r="BV18" s="748"/>
      <c r="BW18" s="748"/>
      <c r="BX18" s="748"/>
      <c r="BY18" s="748"/>
      <c r="BZ18" s="748"/>
      <c r="CA18" s="748"/>
      <c r="CB18" s="748"/>
      <c r="CC18" s="748"/>
      <c r="CD18" s="748"/>
      <c r="CE18" s="748"/>
      <c r="CF18" s="748"/>
      <c r="CG18" s="748"/>
      <c r="CH18" s="748"/>
      <c r="CI18" s="748"/>
      <c r="CJ18" s="748"/>
      <c r="CK18" s="748"/>
      <c r="CL18" s="748"/>
      <c r="CM18" s="748"/>
      <c r="CN18" s="748"/>
      <c r="CO18" s="748"/>
      <c r="CP18" s="748"/>
      <c r="CQ18" s="748"/>
      <c r="CR18" s="748"/>
      <c r="CS18" s="748"/>
      <c r="CT18" s="748"/>
      <c r="CU18" s="748"/>
      <c r="CV18" s="748"/>
      <c r="CW18" s="748"/>
      <c r="CX18" s="748"/>
      <c r="CY18" s="748"/>
      <c r="CZ18" s="748"/>
      <c r="DA18" s="748"/>
      <c r="DB18" s="748"/>
      <c r="DC18" s="749"/>
      <c r="DD18" s="122"/>
    </row>
    <row r="19" spans="1:108" ht="7.15" customHeight="1" thickBot="1" x14ac:dyDescent="0.25">
      <c r="A19" s="768"/>
      <c r="B19" s="769"/>
      <c r="C19" s="769"/>
      <c r="D19" s="769"/>
      <c r="E19" s="769"/>
      <c r="F19" s="769"/>
      <c r="G19" s="769"/>
      <c r="H19" s="769"/>
      <c r="I19" s="769"/>
      <c r="J19" s="769"/>
      <c r="K19" s="769"/>
      <c r="L19" s="769"/>
      <c r="M19" s="769"/>
      <c r="N19" s="769"/>
      <c r="O19" s="769"/>
      <c r="P19" s="769"/>
      <c r="Q19" s="769"/>
      <c r="R19" s="769"/>
      <c r="S19" s="769"/>
      <c r="T19" s="769"/>
      <c r="U19" s="769"/>
      <c r="V19" s="769"/>
      <c r="W19" s="769"/>
      <c r="X19" s="769"/>
      <c r="Y19" s="769"/>
      <c r="Z19" s="769"/>
      <c r="AA19" s="769"/>
      <c r="AB19" s="769"/>
      <c r="AC19" s="769"/>
      <c r="AD19" s="769"/>
      <c r="AE19" s="769"/>
      <c r="AF19" s="769"/>
      <c r="AG19" s="769"/>
      <c r="AH19" s="769"/>
      <c r="AI19" s="770"/>
      <c r="AJ19" s="741"/>
      <c r="AK19" s="742"/>
      <c r="AL19" s="742"/>
      <c r="AM19" s="742"/>
      <c r="AN19" s="742"/>
      <c r="AO19" s="742"/>
      <c r="AP19" s="742"/>
      <c r="AQ19" s="742"/>
      <c r="AR19" s="742"/>
      <c r="AS19" s="742"/>
      <c r="AT19" s="742"/>
      <c r="AU19" s="742"/>
      <c r="AV19" s="742"/>
      <c r="AW19" s="742"/>
      <c r="AX19" s="742"/>
      <c r="AY19" s="742"/>
      <c r="AZ19" s="742"/>
      <c r="BA19" s="742"/>
      <c r="BB19" s="742"/>
      <c r="BC19" s="742"/>
      <c r="BD19" s="742"/>
      <c r="BE19" s="742"/>
      <c r="BF19" s="742"/>
      <c r="BG19" s="742"/>
      <c r="BH19" s="742"/>
      <c r="BI19" s="742"/>
      <c r="BJ19" s="742"/>
      <c r="BK19" s="742"/>
      <c r="BL19" s="742"/>
      <c r="BM19" s="742"/>
      <c r="BN19" s="742"/>
      <c r="BO19" s="743"/>
      <c r="BP19" s="750"/>
      <c r="BQ19" s="751"/>
      <c r="BR19" s="751"/>
      <c r="BS19" s="751"/>
      <c r="BT19" s="751"/>
      <c r="BU19" s="751"/>
      <c r="BV19" s="751"/>
      <c r="BW19" s="751"/>
      <c r="BX19" s="751"/>
      <c r="BY19" s="751"/>
      <c r="BZ19" s="751"/>
      <c r="CA19" s="751"/>
      <c r="CB19" s="751"/>
      <c r="CC19" s="751"/>
      <c r="CD19" s="751"/>
      <c r="CE19" s="751"/>
      <c r="CF19" s="751"/>
      <c r="CG19" s="751"/>
      <c r="CH19" s="751"/>
      <c r="CI19" s="751"/>
      <c r="CJ19" s="751"/>
      <c r="CK19" s="751"/>
      <c r="CL19" s="751"/>
      <c r="CM19" s="751"/>
      <c r="CN19" s="751"/>
      <c r="CO19" s="751"/>
      <c r="CP19" s="751"/>
      <c r="CQ19" s="751"/>
      <c r="CR19" s="751"/>
      <c r="CS19" s="751"/>
      <c r="CT19" s="751"/>
      <c r="CU19" s="751"/>
      <c r="CV19" s="751"/>
      <c r="CW19" s="751"/>
      <c r="CX19" s="751"/>
      <c r="CY19" s="751"/>
      <c r="CZ19" s="751"/>
      <c r="DA19" s="751"/>
      <c r="DB19" s="751"/>
      <c r="DC19" s="752"/>
      <c r="DD19" s="122"/>
    </row>
    <row r="20" spans="1:108" ht="7.15" customHeight="1" x14ac:dyDescent="0.2">
      <c r="A20" s="771" t="str">
        <f>IF('Schedule 14 Page 1'!$A$19="","",'Schedule 14 Page 1'!$A$19)</f>
        <v/>
      </c>
      <c r="B20" s="772"/>
      <c r="C20" s="772"/>
      <c r="D20" s="772"/>
      <c r="E20" s="772"/>
      <c r="F20" s="772"/>
      <c r="G20" s="772"/>
      <c r="H20" s="772"/>
      <c r="I20" s="772"/>
      <c r="J20" s="772"/>
      <c r="K20" s="772"/>
      <c r="L20" s="772"/>
      <c r="M20" s="772"/>
      <c r="N20" s="772"/>
      <c r="O20" s="772"/>
      <c r="P20" s="772"/>
      <c r="Q20" s="772"/>
      <c r="R20" s="772"/>
      <c r="S20" s="772"/>
      <c r="T20" s="772"/>
      <c r="U20" s="772"/>
      <c r="V20" s="772"/>
      <c r="W20" s="772"/>
      <c r="X20" s="772"/>
      <c r="Y20" s="772"/>
      <c r="Z20" s="772"/>
      <c r="AA20" s="772"/>
      <c r="AB20" s="772"/>
      <c r="AC20" s="772"/>
      <c r="AD20" s="772"/>
      <c r="AE20" s="772"/>
      <c r="AF20" s="772"/>
      <c r="AG20" s="772"/>
      <c r="AH20" s="772"/>
      <c r="AI20" s="773"/>
      <c r="AJ20" s="741"/>
      <c r="AK20" s="742"/>
      <c r="AL20" s="742"/>
      <c r="AM20" s="742"/>
      <c r="AN20" s="742"/>
      <c r="AO20" s="742"/>
      <c r="AP20" s="742"/>
      <c r="AQ20" s="742"/>
      <c r="AR20" s="742"/>
      <c r="AS20" s="742"/>
      <c r="AT20" s="742"/>
      <c r="AU20" s="742"/>
      <c r="AV20" s="742"/>
      <c r="AW20" s="742"/>
      <c r="AX20" s="742"/>
      <c r="AY20" s="742"/>
      <c r="AZ20" s="742"/>
      <c r="BA20" s="742"/>
      <c r="BB20" s="742"/>
      <c r="BC20" s="742"/>
      <c r="BD20" s="742"/>
      <c r="BE20" s="742"/>
      <c r="BF20" s="742"/>
      <c r="BG20" s="742"/>
      <c r="BH20" s="742"/>
      <c r="BI20" s="742"/>
      <c r="BJ20" s="742"/>
      <c r="BK20" s="742"/>
      <c r="BL20" s="742"/>
      <c r="BM20" s="742"/>
      <c r="BN20" s="742"/>
      <c r="BO20" s="743"/>
      <c r="BP20" s="777" t="str">
        <f>IF(A20="","",VLOOKUP(A20,STC_OA_COUNTY_NAME!A1:B116,2,FALSE))</f>
        <v/>
      </c>
      <c r="BQ20" s="760"/>
      <c r="BR20" s="760"/>
      <c r="BS20" s="760"/>
      <c r="BT20" s="760"/>
      <c r="BU20" s="760"/>
      <c r="BV20" s="760"/>
      <c r="BW20" s="760"/>
      <c r="BX20" s="760"/>
      <c r="BY20" s="760"/>
      <c r="BZ20" s="760"/>
      <c r="CA20" s="760"/>
      <c r="CB20" s="760"/>
      <c r="CC20" s="760"/>
      <c r="CD20" s="760"/>
      <c r="CE20" s="760"/>
      <c r="CF20" s="760"/>
      <c r="CG20" s="760"/>
      <c r="CH20" s="760"/>
      <c r="CI20" s="760"/>
      <c r="CJ20" s="760"/>
      <c r="CK20" s="760"/>
      <c r="CL20" s="760"/>
      <c r="CM20" s="760"/>
      <c r="CN20" s="760"/>
      <c r="CO20" s="760"/>
      <c r="CP20" s="760"/>
      <c r="CQ20" s="760"/>
      <c r="CR20" s="760"/>
      <c r="CS20" s="760"/>
      <c r="CT20" s="760"/>
      <c r="CU20" s="760"/>
      <c r="CV20" s="760"/>
      <c r="CW20" s="760"/>
      <c r="CX20" s="760"/>
      <c r="CY20" s="760"/>
      <c r="CZ20" s="760"/>
      <c r="DA20" s="760"/>
      <c r="DB20" s="760"/>
      <c r="DC20" s="761"/>
      <c r="DD20" s="122"/>
    </row>
    <row r="21" spans="1:108" ht="7.15" customHeight="1" thickBot="1" x14ac:dyDescent="0.25">
      <c r="A21" s="774"/>
      <c r="B21" s="775"/>
      <c r="C21" s="775"/>
      <c r="D21" s="775"/>
      <c r="E21" s="775"/>
      <c r="F21" s="775"/>
      <c r="G21" s="775"/>
      <c r="H21" s="775"/>
      <c r="I21" s="775"/>
      <c r="J21" s="775"/>
      <c r="K21" s="775"/>
      <c r="L21" s="775"/>
      <c r="M21" s="775"/>
      <c r="N21" s="775"/>
      <c r="O21" s="775"/>
      <c r="P21" s="775"/>
      <c r="Q21" s="775"/>
      <c r="R21" s="775"/>
      <c r="S21" s="775"/>
      <c r="T21" s="775"/>
      <c r="U21" s="775"/>
      <c r="V21" s="775"/>
      <c r="W21" s="775"/>
      <c r="X21" s="775"/>
      <c r="Y21" s="775"/>
      <c r="Z21" s="775"/>
      <c r="AA21" s="775"/>
      <c r="AB21" s="775"/>
      <c r="AC21" s="775"/>
      <c r="AD21" s="775"/>
      <c r="AE21" s="775"/>
      <c r="AF21" s="775"/>
      <c r="AG21" s="775"/>
      <c r="AH21" s="775"/>
      <c r="AI21" s="776"/>
      <c r="AJ21" s="744"/>
      <c r="AK21" s="745"/>
      <c r="AL21" s="745"/>
      <c r="AM21" s="745"/>
      <c r="AN21" s="745"/>
      <c r="AO21" s="745"/>
      <c r="AP21" s="745"/>
      <c r="AQ21" s="745"/>
      <c r="AR21" s="745"/>
      <c r="AS21" s="745"/>
      <c r="AT21" s="745"/>
      <c r="AU21" s="745"/>
      <c r="AV21" s="745"/>
      <c r="AW21" s="745"/>
      <c r="AX21" s="745"/>
      <c r="AY21" s="745"/>
      <c r="AZ21" s="745"/>
      <c r="BA21" s="745"/>
      <c r="BB21" s="745"/>
      <c r="BC21" s="745"/>
      <c r="BD21" s="745"/>
      <c r="BE21" s="745"/>
      <c r="BF21" s="745"/>
      <c r="BG21" s="745"/>
      <c r="BH21" s="745"/>
      <c r="BI21" s="745"/>
      <c r="BJ21" s="745"/>
      <c r="BK21" s="745"/>
      <c r="BL21" s="745"/>
      <c r="BM21" s="745"/>
      <c r="BN21" s="745"/>
      <c r="BO21" s="746"/>
      <c r="BP21" s="762"/>
      <c r="BQ21" s="763"/>
      <c r="BR21" s="763"/>
      <c r="BS21" s="763"/>
      <c r="BT21" s="763"/>
      <c r="BU21" s="763"/>
      <c r="BV21" s="763"/>
      <c r="BW21" s="763"/>
      <c r="BX21" s="763"/>
      <c r="BY21" s="763"/>
      <c r="BZ21" s="763"/>
      <c r="CA21" s="763"/>
      <c r="CB21" s="763"/>
      <c r="CC21" s="763"/>
      <c r="CD21" s="763"/>
      <c r="CE21" s="763"/>
      <c r="CF21" s="763"/>
      <c r="CG21" s="763"/>
      <c r="CH21" s="763"/>
      <c r="CI21" s="763"/>
      <c r="CJ21" s="763"/>
      <c r="CK21" s="763"/>
      <c r="CL21" s="763"/>
      <c r="CM21" s="763"/>
      <c r="CN21" s="763"/>
      <c r="CO21" s="763"/>
      <c r="CP21" s="763"/>
      <c r="CQ21" s="763"/>
      <c r="CR21" s="763"/>
      <c r="CS21" s="763"/>
      <c r="CT21" s="763"/>
      <c r="CU21" s="763"/>
      <c r="CV21" s="763"/>
      <c r="CW21" s="763"/>
      <c r="CX21" s="763"/>
      <c r="CY21" s="763"/>
      <c r="CZ21" s="763"/>
      <c r="DA21" s="763"/>
      <c r="DB21" s="763"/>
      <c r="DC21" s="764"/>
      <c r="DD21" s="122"/>
    </row>
    <row r="22" spans="1:108" ht="7.15" customHeight="1" thickBot="1" x14ac:dyDescent="0.3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7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6"/>
      <c r="DD22" s="122"/>
    </row>
    <row r="23" spans="1:108" ht="7.15" customHeight="1" thickBot="1" x14ac:dyDescent="0.25">
      <c r="A23" s="685" t="s">
        <v>243</v>
      </c>
      <c r="B23" s="686"/>
      <c r="C23" s="687"/>
      <c r="D23" s="707" t="s">
        <v>286</v>
      </c>
      <c r="E23" s="708"/>
      <c r="F23" s="708"/>
      <c r="G23" s="708"/>
      <c r="H23" s="708"/>
      <c r="I23" s="708"/>
      <c r="J23" s="708"/>
      <c r="K23" s="708"/>
      <c r="L23" s="708"/>
      <c r="M23" s="708"/>
      <c r="N23" s="708"/>
      <c r="O23" s="709"/>
      <c r="P23" s="707" t="s">
        <v>285</v>
      </c>
      <c r="Q23" s="718"/>
      <c r="R23" s="718"/>
      <c r="S23" s="718"/>
      <c r="T23" s="718"/>
      <c r="U23" s="718"/>
      <c r="V23" s="718"/>
      <c r="W23" s="718"/>
      <c r="X23" s="718"/>
      <c r="Y23" s="719"/>
      <c r="Z23" s="726" t="s">
        <v>274</v>
      </c>
      <c r="AA23" s="718"/>
      <c r="AB23" s="718"/>
      <c r="AC23" s="718"/>
      <c r="AD23" s="718"/>
      <c r="AE23" s="718"/>
      <c r="AF23" s="718"/>
      <c r="AG23" s="718"/>
      <c r="AH23" s="718"/>
      <c r="AI23" s="719"/>
      <c r="AJ23" s="694" t="s">
        <v>275</v>
      </c>
      <c r="AK23" s="695"/>
      <c r="AL23" s="695"/>
      <c r="AM23" s="695"/>
      <c r="AN23" s="695"/>
      <c r="AO23" s="695"/>
      <c r="AP23" s="695"/>
      <c r="AQ23" s="695"/>
      <c r="AR23" s="695"/>
      <c r="AS23" s="695"/>
      <c r="AT23" s="696" t="s">
        <v>7</v>
      </c>
      <c r="AU23" s="697"/>
      <c r="AV23" s="697"/>
      <c r="AW23" s="697"/>
      <c r="AX23" s="697"/>
      <c r="AY23" s="697"/>
      <c r="AZ23" s="697"/>
      <c r="BA23" s="697"/>
      <c r="BB23" s="697"/>
      <c r="BC23" s="697"/>
      <c r="BD23" s="697"/>
      <c r="BE23" s="697"/>
      <c r="BF23" s="697"/>
      <c r="BG23" s="697"/>
      <c r="BH23" s="697"/>
      <c r="BI23" s="697"/>
      <c r="BJ23" s="697"/>
      <c r="BK23" s="697"/>
      <c r="BL23" s="697"/>
      <c r="BM23" s="697"/>
      <c r="BN23" s="697"/>
      <c r="BO23" s="697"/>
      <c r="BP23" s="697"/>
      <c r="BQ23" s="697"/>
      <c r="BR23" s="697"/>
      <c r="BS23" s="697"/>
      <c r="BT23" s="697"/>
      <c r="BU23" s="697"/>
      <c r="BV23" s="697"/>
      <c r="BW23" s="697"/>
      <c r="BX23" s="697"/>
      <c r="BY23" s="697"/>
      <c r="BZ23" s="697"/>
      <c r="CA23" s="697"/>
      <c r="CB23" s="697"/>
      <c r="CC23" s="697"/>
      <c r="CD23" s="697"/>
      <c r="CE23" s="697"/>
      <c r="CF23" s="697"/>
      <c r="CG23" s="697"/>
      <c r="CH23" s="697"/>
      <c r="CI23" s="697"/>
      <c r="CJ23" s="697"/>
      <c r="CK23" s="697"/>
      <c r="CL23" s="697"/>
      <c r="CM23" s="697"/>
      <c r="CN23" s="697"/>
      <c r="CO23" s="697"/>
      <c r="CP23" s="697"/>
      <c r="CQ23" s="697"/>
      <c r="CR23" s="697"/>
      <c r="CS23" s="697"/>
      <c r="CT23" s="697"/>
      <c r="CU23" s="697"/>
      <c r="CV23" s="697"/>
      <c r="CW23" s="697"/>
      <c r="CX23" s="697"/>
      <c r="CY23" s="697"/>
      <c r="CZ23" s="697"/>
      <c r="DA23" s="697"/>
      <c r="DB23" s="697"/>
      <c r="DC23" s="698"/>
      <c r="DD23" s="122"/>
    </row>
    <row r="24" spans="1:108" ht="7.15" customHeight="1" thickBot="1" x14ac:dyDescent="0.25">
      <c r="A24" s="688"/>
      <c r="B24" s="689"/>
      <c r="C24" s="690"/>
      <c r="D24" s="710"/>
      <c r="E24" s="711"/>
      <c r="F24" s="711"/>
      <c r="G24" s="711"/>
      <c r="H24" s="711"/>
      <c r="I24" s="711"/>
      <c r="J24" s="711"/>
      <c r="K24" s="711"/>
      <c r="L24" s="711"/>
      <c r="M24" s="711"/>
      <c r="N24" s="711"/>
      <c r="O24" s="712"/>
      <c r="P24" s="720"/>
      <c r="Q24" s="721"/>
      <c r="R24" s="721"/>
      <c r="S24" s="721"/>
      <c r="T24" s="721"/>
      <c r="U24" s="721"/>
      <c r="V24" s="721"/>
      <c r="W24" s="721"/>
      <c r="X24" s="721"/>
      <c r="Y24" s="722"/>
      <c r="Z24" s="720"/>
      <c r="AA24" s="721"/>
      <c r="AB24" s="721"/>
      <c r="AC24" s="721"/>
      <c r="AD24" s="721"/>
      <c r="AE24" s="721"/>
      <c r="AF24" s="721"/>
      <c r="AG24" s="721"/>
      <c r="AH24" s="721"/>
      <c r="AI24" s="722"/>
      <c r="AJ24" s="695"/>
      <c r="AK24" s="695"/>
      <c r="AL24" s="695"/>
      <c r="AM24" s="695"/>
      <c r="AN24" s="695"/>
      <c r="AO24" s="695"/>
      <c r="AP24" s="695"/>
      <c r="AQ24" s="695"/>
      <c r="AR24" s="695"/>
      <c r="AS24" s="695"/>
      <c r="AT24" s="699"/>
      <c r="AU24" s="700"/>
      <c r="AV24" s="700"/>
      <c r="AW24" s="700"/>
      <c r="AX24" s="700"/>
      <c r="AY24" s="700"/>
      <c r="AZ24" s="700"/>
      <c r="BA24" s="700"/>
      <c r="BB24" s="700"/>
      <c r="BC24" s="700"/>
      <c r="BD24" s="700"/>
      <c r="BE24" s="700"/>
      <c r="BF24" s="700"/>
      <c r="BG24" s="700"/>
      <c r="BH24" s="700"/>
      <c r="BI24" s="700"/>
      <c r="BJ24" s="700"/>
      <c r="BK24" s="700"/>
      <c r="BL24" s="700"/>
      <c r="BM24" s="700"/>
      <c r="BN24" s="700"/>
      <c r="BO24" s="700"/>
      <c r="BP24" s="700"/>
      <c r="BQ24" s="700"/>
      <c r="BR24" s="700"/>
      <c r="BS24" s="700"/>
      <c r="BT24" s="700"/>
      <c r="BU24" s="700"/>
      <c r="BV24" s="700"/>
      <c r="BW24" s="700"/>
      <c r="BX24" s="700"/>
      <c r="BY24" s="700"/>
      <c r="BZ24" s="700"/>
      <c r="CA24" s="700"/>
      <c r="CB24" s="700"/>
      <c r="CC24" s="700"/>
      <c r="CD24" s="700"/>
      <c r="CE24" s="700"/>
      <c r="CF24" s="700"/>
      <c r="CG24" s="700"/>
      <c r="CH24" s="700"/>
      <c r="CI24" s="700"/>
      <c r="CJ24" s="700"/>
      <c r="CK24" s="700"/>
      <c r="CL24" s="700"/>
      <c r="CM24" s="700"/>
      <c r="CN24" s="700"/>
      <c r="CO24" s="700"/>
      <c r="CP24" s="700"/>
      <c r="CQ24" s="700"/>
      <c r="CR24" s="700"/>
      <c r="CS24" s="700"/>
      <c r="CT24" s="700"/>
      <c r="CU24" s="700"/>
      <c r="CV24" s="700"/>
      <c r="CW24" s="700"/>
      <c r="CX24" s="700"/>
      <c r="CY24" s="700"/>
      <c r="CZ24" s="700"/>
      <c r="DA24" s="700"/>
      <c r="DB24" s="700"/>
      <c r="DC24" s="701"/>
      <c r="DD24" s="122"/>
    </row>
    <row r="25" spans="1:108" ht="7.15" customHeight="1" thickBot="1" x14ac:dyDescent="0.25">
      <c r="A25" s="688"/>
      <c r="B25" s="689"/>
      <c r="C25" s="690"/>
      <c r="D25" s="710"/>
      <c r="E25" s="711"/>
      <c r="F25" s="711"/>
      <c r="G25" s="711"/>
      <c r="H25" s="711"/>
      <c r="I25" s="711"/>
      <c r="J25" s="711"/>
      <c r="K25" s="711"/>
      <c r="L25" s="711"/>
      <c r="M25" s="711"/>
      <c r="N25" s="711"/>
      <c r="O25" s="712"/>
      <c r="P25" s="720"/>
      <c r="Q25" s="721"/>
      <c r="R25" s="721"/>
      <c r="S25" s="721"/>
      <c r="T25" s="721"/>
      <c r="U25" s="721"/>
      <c r="V25" s="721"/>
      <c r="W25" s="721"/>
      <c r="X25" s="721"/>
      <c r="Y25" s="722"/>
      <c r="Z25" s="720"/>
      <c r="AA25" s="721"/>
      <c r="AB25" s="721"/>
      <c r="AC25" s="721"/>
      <c r="AD25" s="721"/>
      <c r="AE25" s="721"/>
      <c r="AF25" s="721"/>
      <c r="AG25" s="721"/>
      <c r="AH25" s="721"/>
      <c r="AI25" s="722"/>
      <c r="AJ25" s="695"/>
      <c r="AK25" s="695"/>
      <c r="AL25" s="695"/>
      <c r="AM25" s="695"/>
      <c r="AN25" s="695"/>
      <c r="AO25" s="695"/>
      <c r="AP25" s="695"/>
      <c r="AQ25" s="695"/>
      <c r="AR25" s="695"/>
      <c r="AS25" s="695"/>
      <c r="AT25" s="702" t="s">
        <v>276</v>
      </c>
      <c r="AU25" s="703"/>
      <c r="AV25" s="703"/>
      <c r="AW25" s="703"/>
      <c r="AX25" s="703"/>
      <c r="AY25" s="703"/>
      <c r="AZ25" s="703"/>
      <c r="BA25" s="703"/>
      <c r="BB25" s="703"/>
      <c r="BC25" s="703"/>
      <c r="BD25" s="705" t="s">
        <v>277</v>
      </c>
      <c r="BE25" s="706"/>
      <c r="BF25" s="706"/>
      <c r="BG25" s="706"/>
      <c r="BH25" s="706"/>
      <c r="BI25" s="706"/>
      <c r="BJ25" s="706"/>
      <c r="BK25" s="706"/>
      <c r="BL25" s="706"/>
      <c r="BM25" s="706"/>
      <c r="BN25" s="706"/>
      <c r="BO25" s="706"/>
      <c r="BP25" s="705" t="s">
        <v>278</v>
      </c>
      <c r="BQ25" s="706"/>
      <c r="BR25" s="706"/>
      <c r="BS25" s="706"/>
      <c r="BT25" s="706"/>
      <c r="BU25" s="706"/>
      <c r="BV25" s="706"/>
      <c r="BW25" s="706"/>
      <c r="BX25" s="706"/>
      <c r="BY25" s="706"/>
      <c r="BZ25" s="706"/>
      <c r="CA25" s="706"/>
      <c r="CB25" s="597" t="s">
        <v>279</v>
      </c>
      <c r="CC25" s="598"/>
      <c r="CD25" s="598"/>
      <c r="CE25" s="598"/>
      <c r="CF25" s="598"/>
      <c r="CG25" s="598"/>
      <c r="CH25" s="598"/>
      <c r="CI25" s="598"/>
      <c r="CJ25" s="597" t="s">
        <v>280</v>
      </c>
      <c r="CK25" s="598"/>
      <c r="CL25" s="598"/>
      <c r="CM25" s="598"/>
      <c r="CN25" s="598"/>
      <c r="CO25" s="597" t="s">
        <v>281</v>
      </c>
      <c r="CP25" s="598"/>
      <c r="CQ25" s="598"/>
      <c r="CR25" s="598"/>
      <c r="CS25" s="598"/>
      <c r="CT25" s="716" t="s">
        <v>282</v>
      </c>
      <c r="CU25" s="717"/>
      <c r="CV25" s="717"/>
      <c r="CW25" s="717"/>
      <c r="CX25" s="717"/>
      <c r="CY25" s="717"/>
      <c r="CZ25" s="717"/>
      <c r="DA25" s="717"/>
      <c r="DB25" s="717"/>
      <c r="DC25" s="717"/>
      <c r="DD25" s="122"/>
    </row>
    <row r="26" spans="1:108" ht="7.15" customHeight="1" thickBot="1" x14ac:dyDescent="0.25">
      <c r="A26" s="688"/>
      <c r="B26" s="689"/>
      <c r="C26" s="690"/>
      <c r="D26" s="710"/>
      <c r="E26" s="711"/>
      <c r="F26" s="711"/>
      <c r="G26" s="711"/>
      <c r="H26" s="711"/>
      <c r="I26" s="711"/>
      <c r="J26" s="711"/>
      <c r="K26" s="711"/>
      <c r="L26" s="711"/>
      <c r="M26" s="711"/>
      <c r="N26" s="711"/>
      <c r="O26" s="712"/>
      <c r="P26" s="720"/>
      <c r="Q26" s="721"/>
      <c r="R26" s="721"/>
      <c r="S26" s="721"/>
      <c r="T26" s="721"/>
      <c r="U26" s="721"/>
      <c r="V26" s="721"/>
      <c r="W26" s="721"/>
      <c r="X26" s="721"/>
      <c r="Y26" s="722"/>
      <c r="Z26" s="720"/>
      <c r="AA26" s="721"/>
      <c r="AB26" s="721"/>
      <c r="AC26" s="721"/>
      <c r="AD26" s="721"/>
      <c r="AE26" s="721"/>
      <c r="AF26" s="721"/>
      <c r="AG26" s="721"/>
      <c r="AH26" s="721"/>
      <c r="AI26" s="722"/>
      <c r="AJ26" s="695"/>
      <c r="AK26" s="695"/>
      <c r="AL26" s="695"/>
      <c r="AM26" s="695"/>
      <c r="AN26" s="695"/>
      <c r="AO26" s="695"/>
      <c r="AP26" s="695"/>
      <c r="AQ26" s="695"/>
      <c r="AR26" s="695"/>
      <c r="AS26" s="695"/>
      <c r="AT26" s="703"/>
      <c r="AU26" s="703"/>
      <c r="AV26" s="703"/>
      <c r="AW26" s="703"/>
      <c r="AX26" s="703"/>
      <c r="AY26" s="703"/>
      <c r="AZ26" s="703"/>
      <c r="BA26" s="703"/>
      <c r="BB26" s="703"/>
      <c r="BC26" s="703"/>
      <c r="BD26" s="706"/>
      <c r="BE26" s="706"/>
      <c r="BF26" s="706"/>
      <c r="BG26" s="706"/>
      <c r="BH26" s="706"/>
      <c r="BI26" s="706"/>
      <c r="BJ26" s="706"/>
      <c r="BK26" s="706"/>
      <c r="BL26" s="706"/>
      <c r="BM26" s="706"/>
      <c r="BN26" s="706"/>
      <c r="BO26" s="706"/>
      <c r="BP26" s="706"/>
      <c r="BQ26" s="706"/>
      <c r="BR26" s="706"/>
      <c r="BS26" s="706"/>
      <c r="BT26" s="706"/>
      <c r="BU26" s="706"/>
      <c r="BV26" s="706"/>
      <c r="BW26" s="706"/>
      <c r="BX26" s="706"/>
      <c r="BY26" s="706"/>
      <c r="BZ26" s="706"/>
      <c r="CA26" s="706"/>
      <c r="CB26" s="599"/>
      <c r="CC26" s="599"/>
      <c r="CD26" s="599"/>
      <c r="CE26" s="599"/>
      <c r="CF26" s="599"/>
      <c r="CG26" s="599"/>
      <c r="CH26" s="599"/>
      <c r="CI26" s="599"/>
      <c r="CJ26" s="599"/>
      <c r="CK26" s="599"/>
      <c r="CL26" s="599"/>
      <c r="CM26" s="599"/>
      <c r="CN26" s="599"/>
      <c r="CO26" s="599"/>
      <c r="CP26" s="599"/>
      <c r="CQ26" s="599"/>
      <c r="CR26" s="599"/>
      <c r="CS26" s="599"/>
      <c r="CT26" s="717"/>
      <c r="CU26" s="717"/>
      <c r="CV26" s="717"/>
      <c r="CW26" s="717"/>
      <c r="CX26" s="717"/>
      <c r="CY26" s="717"/>
      <c r="CZ26" s="717"/>
      <c r="DA26" s="717"/>
      <c r="DB26" s="717"/>
      <c r="DC26" s="717"/>
      <c r="DD26" s="122"/>
    </row>
    <row r="27" spans="1:108" ht="7.15" customHeight="1" thickBot="1" x14ac:dyDescent="0.25">
      <c r="A27" s="688"/>
      <c r="B27" s="689"/>
      <c r="C27" s="690"/>
      <c r="D27" s="710"/>
      <c r="E27" s="711"/>
      <c r="F27" s="711"/>
      <c r="G27" s="711"/>
      <c r="H27" s="711"/>
      <c r="I27" s="711"/>
      <c r="J27" s="711"/>
      <c r="K27" s="711"/>
      <c r="L27" s="711"/>
      <c r="M27" s="711"/>
      <c r="N27" s="711"/>
      <c r="O27" s="712"/>
      <c r="P27" s="720"/>
      <c r="Q27" s="721"/>
      <c r="R27" s="721"/>
      <c r="S27" s="721"/>
      <c r="T27" s="721"/>
      <c r="U27" s="721"/>
      <c r="V27" s="721"/>
      <c r="W27" s="721"/>
      <c r="X27" s="721"/>
      <c r="Y27" s="722"/>
      <c r="Z27" s="720"/>
      <c r="AA27" s="721"/>
      <c r="AB27" s="721"/>
      <c r="AC27" s="721"/>
      <c r="AD27" s="721"/>
      <c r="AE27" s="721"/>
      <c r="AF27" s="721"/>
      <c r="AG27" s="721"/>
      <c r="AH27" s="721"/>
      <c r="AI27" s="722"/>
      <c r="AJ27" s="695"/>
      <c r="AK27" s="695"/>
      <c r="AL27" s="695"/>
      <c r="AM27" s="695"/>
      <c r="AN27" s="695"/>
      <c r="AO27" s="695"/>
      <c r="AP27" s="695"/>
      <c r="AQ27" s="695"/>
      <c r="AR27" s="695"/>
      <c r="AS27" s="695"/>
      <c r="AT27" s="704"/>
      <c r="AU27" s="704"/>
      <c r="AV27" s="704"/>
      <c r="AW27" s="704"/>
      <c r="AX27" s="704"/>
      <c r="AY27" s="704"/>
      <c r="AZ27" s="704"/>
      <c r="BA27" s="704"/>
      <c r="BB27" s="704"/>
      <c r="BC27" s="704"/>
      <c r="BD27" s="706"/>
      <c r="BE27" s="706"/>
      <c r="BF27" s="706"/>
      <c r="BG27" s="706"/>
      <c r="BH27" s="706"/>
      <c r="BI27" s="706"/>
      <c r="BJ27" s="706"/>
      <c r="BK27" s="706"/>
      <c r="BL27" s="706"/>
      <c r="BM27" s="706"/>
      <c r="BN27" s="706"/>
      <c r="BO27" s="706"/>
      <c r="BP27" s="706"/>
      <c r="BQ27" s="706"/>
      <c r="BR27" s="706"/>
      <c r="BS27" s="706"/>
      <c r="BT27" s="706"/>
      <c r="BU27" s="706"/>
      <c r="BV27" s="706"/>
      <c r="BW27" s="706"/>
      <c r="BX27" s="706"/>
      <c r="BY27" s="706"/>
      <c r="BZ27" s="706"/>
      <c r="CA27" s="706"/>
      <c r="CB27" s="599"/>
      <c r="CC27" s="599"/>
      <c r="CD27" s="599"/>
      <c r="CE27" s="599"/>
      <c r="CF27" s="599"/>
      <c r="CG27" s="599"/>
      <c r="CH27" s="599"/>
      <c r="CI27" s="599"/>
      <c r="CJ27" s="599"/>
      <c r="CK27" s="599"/>
      <c r="CL27" s="599"/>
      <c r="CM27" s="599"/>
      <c r="CN27" s="599"/>
      <c r="CO27" s="599"/>
      <c r="CP27" s="599"/>
      <c r="CQ27" s="599"/>
      <c r="CR27" s="599"/>
      <c r="CS27" s="599"/>
      <c r="CT27" s="706"/>
      <c r="CU27" s="706"/>
      <c r="CV27" s="706"/>
      <c r="CW27" s="706"/>
      <c r="CX27" s="706"/>
      <c r="CY27" s="706"/>
      <c r="CZ27" s="706"/>
      <c r="DA27" s="706"/>
      <c r="DB27" s="706"/>
      <c r="DC27" s="706"/>
      <c r="DD27" s="122"/>
    </row>
    <row r="28" spans="1:108" ht="7.15" customHeight="1" thickBot="1" x14ac:dyDescent="0.25">
      <c r="A28" s="691"/>
      <c r="B28" s="692"/>
      <c r="C28" s="693"/>
      <c r="D28" s="713"/>
      <c r="E28" s="714"/>
      <c r="F28" s="714"/>
      <c r="G28" s="714"/>
      <c r="H28" s="714"/>
      <c r="I28" s="714"/>
      <c r="J28" s="714"/>
      <c r="K28" s="714"/>
      <c r="L28" s="714"/>
      <c r="M28" s="714"/>
      <c r="N28" s="714"/>
      <c r="O28" s="715"/>
      <c r="P28" s="723"/>
      <c r="Q28" s="724"/>
      <c r="R28" s="724"/>
      <c r="S28" s="724"/>
      <c r="T28" s="724"/>
      <c r="U28" s="724"/>
      <c r="V28" s="724"/>
      <c r="W28" s="724"/>
      <c r="X28" s="724"/>
      <c r="Y28" s="725"/>
      <c r="Z28" s="723"/>
      <c r="AA28" s="724"/>
      <c r="AB28" s="724"/>
      <c r="AC28" s="724"/>
      <c r="AD28" s="724"/>
      <c r="AE28" s="724"/>
      <c r="AF28" s="724"/>
      <c r="AG28" s="724"/>
      <c r="AH28" s="724"/>
      <c r="AI28" s="725"/>
      <c r="AJ28" s="695"/>
      <c r="AK28" s="695"/>
      <c r="AL28" s="695"/>
      <c r="AM28" s="695"/>
      <c r="AN28" s="695"/>
      <c r="AO28" s="695"/>
      <c r="AP28" s="695"/>
      <c r="AQ28" s="695"/>
      <c r="AR28" s="695"/>
      <c r="AS28" s="695"/>
      <c r="AT28" s="704"/>
      <c r="AU28" s="704"/>
      <c r="AV28" s="704"/>
      <c r="AW28" s="704"/>
      <c r="AX28" s="704"/>
      <c r="AY28" s="704"/>
      <c r="AZ28" s="704"/>
      <c r="BA28" s="704"/>
      <c r="BB28" s="704"/>
      <c r="BC28" s="704"/>
      <c r="BD28" s="706"/>
      <c r="BE28" s="706"/>
      <c r="BF28" s="706"/>
      <c r="BG28" s="706"/>
      <c r="BH28" s="706"/>
      <c r="BI28" s="706"/>
      <c r="BJ28" s="706"/>
      <c r="BK28" s="706"/>
      <c r="BL28" s="706"/>
      <c r="BM28" s="706"/>
      <c r="BN28" s="706"/>
      <c r="BO28" s="706"/>
      <c r="BP28" s="706"/>
      <c r="BQ28" s="706"/>
      <c r="BR28" s="706"/>
      <c r="BS28" s="706"/>
      <c r="BT28" s="706"/>
      <c r="BU28" s="706"/>
      <c r="BV28" s="706"/>
      <c r="BW28" s="706"/>
      <c r="BX28" s="706"/>
      <c r="BY28" s="706"/>
      <c r="BZ28" s="706"/>
      <c r="CA28" s="706"/>
      <c r="CB28" s="600"/>
      <c r="CC28" s="600"/>
      <c r="CD28" s="600"/>
      <c r="CE28" s="600"/>
      <c r="CF28" s="600"/>
      <c r="CG28" s="600"/>
      <c r="CH28" s="600"/>
      <c r="CI28" s="600"/>
      <c r="CJ28" s="600"/>
      <c r="CK28" s="600"/>
      <c r="CL28" s="600"/>
      <c r="CM28" s="600"/>
      <c r="CN28" s="600"/>
      <c r="CO28" s="600"/>
      <c r="CP28" s="600"/>
      <c r="CQ28" s="600"/>
      <c r="CR28" s="600"/>
      <c r="CS28" s="600"/>
      <c r="CT28" s="706"/>
      <c r="CU28" s="706"/>
      <c r="CV28" s="706"/>
      <c r="CW28" s="706"/>
      <c r="CX28" s="706"/>
      <c r="CY28" s="706"/>
      <c r="CZ28" s="706"/>
      <c r="DA28" s="706"/>
      <c r="DB28" s="706"/>
      <c r="DC28" s="706"/>
      <c r="DD28" s="122"/>
    </row>
    <row r="29" spans="1:108" ht="7.15" customHeight="1" thickBot="1" x14ac:dyDescent="0.25">
      <c r="A29" s="665">
        <v>1</v>
      </c>
      <c r="B29" s="665"/>
      <c r="C29" s="665"/>
      <c r="D29" s="675"/>
      <c r="E29" s="676"/>
      <c r="F29" s="676"/>
      <c r="G29" s="676"/>
      <c r="H29" s="676"/>
      <c r="I29" s="676"/>
      <c r="J29" s="676"/>
      <c r="K29" s="676"/>
      <c r="L29" s="676"/>
      <c r="M29" s="676"/>
      <c r="N29" s="676"/>
      <c r="O29" s="677"/>
      <c r="P29" s="684"/>
      <c r="Q29" s="676"/>
      <c r="R29" s="676"/>
      <c r="S29" s="676"/>
      <c r="T29" s="676"/>
      <c r="U29" s="676"/>
      <c r="V29" s="676"/>
      <c r="W29" s="676"/>
      <c r="X29" s="676"/>
      <c r="Y29" s="677"/>
      <c r="Z29" s="684"/>
      <c r="AA29" s="676"/>
      <c r="AB29" s="676"/>
      <c r="AC29" s="676"/>
      <c r="AD29" s="676"/>
      <c r="AE29" s="676"/>
      <c r="AF29" s="676"/>
      <c r="AG29" s="676"/>
      <c r="AH29" s="676"/>
      <c r="AI29" s="677"/>
      <c r="AJ29" s="666"/>
      <c r="AK29" s="667"/>
      <c r="AL29" s="667"/>
      <c r="AM29" s="667"/>
      <c r="AN29" s="667"/>
      <c r="AO29" s="667"/>
      <c r="AP29" s="667"/>
      <c r="AQ29" s="667"/>
      <c r="AR29" s="667"/>
      <c r="AS29" s="667"/>
      <c r="AT29" s="668"/>
      <c r="AU29" s="669"/>
      <c r="AV29" s="669"/>
      <c r="AW29" s="669"/>
      <c r="AX29" s="669"/>
      <c r="AY29" s="669"/>
      <c r="AZ29" s="669"/>
      <c r="BA29" s="669"/>
      <c r="BB29" s="669"/>
      <c r="BC29" s="669"/>
      <c r="BD29" s="645">
        <f>SUM(BH31,BH33,BH35)</f>
        <v>0</v>
      </c>
      <c r="BE29" s="670"/>
      <c r="BF29" s="670"/>
      <c r="BG29" s="670"/>
      <c r="BH29" s="670"/>
      <c r="BI29" s="670"/>
      <c r="BJ29" s="670"/>
      <c r="BK29" s="670"/>
      <c r="BL29" s="670"/>
      <c r="BM29" s="670"/>
      <c r="BN29" s="670"/>
      <c r="BO29" s="671"/>
      <c r="BP29" s="645">
        <f>SUM(BT31,BT33,BT35)</f>
        <v>0</v>
      </c>
      <c r="BQ29" s="670"/>
      <c r="BR29" s="670"/>
      <c r="BS29" s="670"/>
      <c r="BT29" s="670"/>
      <c r="BU29" s="670"/>
      <c r="BV29" s="670"/>
      <c r="BW29" s="670"/>
      <c r="BX29" s="670"/>
      <c r="BY29" s="670"/>
      <c r="BZ29" s="670"/>
      <c r="CA29" s="671"/>
      <c r="CB29" s="605"/>
      <c r="CC29" s="605"/>
      <c r="CD29" s="605"/>
      <c r="CE29" s="605"/>
      <c r="CF29" s="605"/>
      <c r="CG29" s="605"/>
      <c r="CH29" s="605"/>
      <c r="CI29" s="605"/>
      <c r="CJ29" s="605"/>
      <c r="CK29" s="605"/>
      <c r="CL29" s="605"/>
      <c r="CM29" s="605"/>
      <c r="CN29" s="605"/>
      <c r="CO29" s="605"/>
      <c r="CP29" s="605"/>
      <c r="CQ29" s="605"/>
      <c r="CR29" s="605"/>
      <c r="CS29" s="605"/>
      <c r="CT29" s="608">
        <f>SUM(CB31,CJ33,CO35)</f>
        <v>0</v>
      </c>
      <c r="CU29" s="609"/>
      <c r="CV29" s="609"/>
      <c r="CW29" s="609"/>
      <c r="CX29" s="609"/>
      <c r="CY29" s="609"/>
      <c r="CZ29" s="609"/>
      <c r="DA29" s="609"/>
      <c r="DB29" s="609"/>
      <c r="DC29" s="609"/>
      <c r="DD29" s="580"/>
    </row>
    <row r="30" spans="1:108" ht="7.15" customHeight="1" thickBot="1" x14ac:dyDescent="0.25">
      <c r="A30" s="665"/>
      <c r="B30" s="665"/>
      <c r="C30" s="665"/>
      <c r="D30" s="678"/>
      <c r="E30" s="679"/>
      <c r="F30" s="679"/>
      <c r="G30" s="679"/>
      <c r="H30" s="679"/>
      <c r="I30" s="679"/>
      <c r="J30" s="679"/>
      <c r="K30" s="679"/>
      <c r="L30" s="679"/>
      <c r="M30" s="679"/>
      <c r="N30" s="679"/>
      <c r="O30" s="680"/>
      <c r="P30" s="678"/>
      <c r="Q30" s="679"/>
      <c r="R30" s="679"/>
      <c r="S30" s="679"/>
      <c r="T30" s="679"/>
      <c r="U30" s="679"/>
      <c r="V30" s="679"/>
      <c r="W30" s="679"/>
      <c r="X30" s="679"/>
      <c r="Y30" s="680"/>
      <c r="Z30" s="678"/>
      <c r="AA30" s="679"/>
      <c r="AB30" s="679"/>
      <c r="AC30" s="679"/>
      <c r="AD30" s="679"/>
      <c r="AE30" s="679"/>
      <c r="AF30" s="679"/>
      <c r="AG30" s="679"/>
      <c r="AH30" s="679"/>
      <c r="AI30" s="680"/>
      <c r="AJ30" s="667"/>
      <c r="AK30" s="667"/>
      <c r="AL30" s="667"/>
      <c r="AM30" s="667"/>
      <c r="AN30" s="667"/>
      <c r="AO30" s="667"/>
      <c r="AP30" s="667"/>
      <c r="AQ30" s="667"/>
      <c r="AR30" s="667"/>
      <c r="AS30" s="667"/>
      <c r="AT30" s="669"/>
      <c r="AU30" s="669"/>
      <c r="AV30" s="669"/>
      <c r="AW30" s="669"/>
      <c r="AX30" s="669"/>
      <c r="AY30" s="669"/>
      <c r="AZ30" s="669"/>
      <c r="BA30" s="669"/>
      <c r="BB30" s="669"/>
      <c r="BC30" s="669"/>
      <c r="BD30" s="672"/>
      <c r="BE30" s="673"/>
      <c r="BF30" s="673"/>
      <c r="BG30" s="673"/>
      <c r="BH30" s="673"/>
      <c r="BI30" s="673"/>
      <c r="BJ30" s="673"/>
      <c r="BK30" s="673"/>
      <c r="BL30" s="673"/>
      <c r="BM30" s="673"/>
      <c r="BN30" s="673"/>
      <c r="BO30" s="674"/>
      <c r="BP30" s="672"/>
      <c r="BQ30" s="673"/>
      <c r="BR30" s="673"/>
      <c r="BS30" s="673"/>
      <c r="BT30" s="673"/>
      <c r="BU30" s="673"/>
      <c r="BV30" s="673"/>
      <c r="BW30" s="673"/>
      <c r="BX30" s="673"/>
      <c r="BY30" s="673"/>
      <c r="BZ30" s="673"/>
      <c r="CA30" s="674"/>
      <c r="CB30" s="605"/>
      <c r="CC30" s="605"/>
      <c r="CD30" s="605"/>
      <c r="CE30" s="605"/>
      <c r="CF30" s="605"/>
      <c r="CG30" s="605"/>
      <c r="CH30" s="605"/>
      <c r="CI30" s="605"/>
      <c r="CJ30" s="605"/>
      <c r="CK30" s="605"/>
      <c r="CL30" s="605"/>
      <c r="CM30" s="605"/>
      <c r="CN30" s="605"/>
      <c r="CO30" s="605"/>
      <c r="CP30" s="605"/>
      <c r="CQ30" s="605"/>
      <c r="CR30" s="605"/>
      <c r="CS30" s="605"/>
      <c r="CT30" s="609"/>
      <c r="CU30" s="609"/>
      <c r="CV30" s="609"/>
      <c r="CW30" s="609"/>
      <c r="CX30" s="609"/>
      <c r="CY30" s="609"/>
      <c r="CZ30" s="609"/>
      <c r="DA30" s="609"/>
      <c r="DB30" s="609"/>
      <c r="DC30" s="609"/>
      <c r="DD30" s="122"/>
    </row>
    <row r="31" spans="1:108" ht="7.15" customHeight="1" thickBot="1" x14ac:dyDescent="0.25">
      <c r="A31" s="665"/>
      <c r="B31" s="665"/>
      <c r="C31" s="665"/>
      <c r="D31" s="678"/>
      <c r="E31" s="679"/>
      <c r="F31" s="679"/>
      <c r="G31" s="679"/>
      <c r="H31" s="679"/>
      <c r="I31" s="679"/>
      <c r="J31" s="679"/>
      <c r="K31" s="679"/>
      <c r="L31" s="679"/>
      <c r="M31" s="679"/>
      <c r="N31" s="679"/>
      <c r="O31" s="680"/>
      <c r="P31" s="678"/>
      <c r="Q31" s="679"/>
      <c r="R31" s="679"/>
      <c r="S31" s="679"/>
      <c r="T31" s="679"/>
      <c r="U31" s="679"/>
      <c r="V31" s="679"/>
      <c r="W31" s="679"/>
      <c r="X31" s="679"/>
      <c r="Y31" s="680"/>
      <c r="Z31" s="678"/>
      <c r="AA31" s="679"/>
      <c r="AB31" s="679"/>
      <c r="AC31" s="679"/>
      <c r="AD31" s="679"/>
      <c r="AE31" s="679"/>
      <c r="AF31" s="679"/>
      <c r="AG31" s="679"/>
      <c r="AH31" s="679"/>
      <c r="AI31" s="680"/>
      <c r="AJ31" s="667"/>
      <c r="AK31" s="667"/>
      <c r="AL31" s="667"/>
      <c r="AM31" s="667"/>
      <c r="AN31" s="667"/>
      <c r="AO31" s="667"/>
      <c r="AP31" s="667"/>
      <c r="AQ31" s="667"/>
      <c r="AR31" s="667"/>
      <c r="AS31" s="667"/>
      <c r="AT31" s="669"/>
      <c r="AU31" s="669"/>
      <c r="AV31" s="669"/>
      <c r="AW31" s="669"/>
      <c r="AX31" s="669"/>
      <c r="AY31" s="669"/>
      <c r="AZ31" s="669"/>
      <c r="BA31" s="669"/>
      <c r="BB31" s="669"/>
      <c r="BC31" s="669"/>
      <c r="BD31" s="627" t="s">
        <v>254</v>
      </c>
      <c r="BE31" s="628"/>
      <c r="BF31" s="628"/>
      <c r="BG31" s="629"/>
      <c r="BH31" s="623"/>
      <c r="BI31" s="624"/>
      <c r="BJ31" s="624"/>
      <c r="BK31" s="624"/>
      <c r="BL31" s="624"/>
      <c r="BM31" s="624"/>
      <c r="BN31" s="624"/>
      <c r="BO31" s="624"/>
      <c r="BP31" s="627" t="s">
        <v>254</v>
      </c>
      <c r="BQ31" s="628"/>
      <c r="BR31" s="628"/>
      <c r="BS31" s="629"/>
      <c r="BT31" s="623"/>
      <c r="BU31" s="624"/>
      <c r="BV31" s="624"/>
      <c r="BW31" s="624"/>
      <c r="BX31" s="624"/>
      <c r="BY31" s="624"/>
      <c r="BZ31" s="624"/>
      <c r="CA31" s="624"/>
      <c r="CB31" s="581">
        <f>SUM(BH31,BT31)</f>
        <v>0</v>
      </c>
      <c r="CC31" s="133"/>
      <c r="CD31" s="133"/>
      <c r="CE31" s="133"/>
      <c r="CF31" s="133"/>
      <c r="CG31" s="133"/>
      <c r="CH31" s="133"/>
      <c r="CI31" s="582"/>
      <c r="CJ31" s="583"/>
      <c r="CK31" s="584"/>
      <c r="CL31" s="584"/>
      <c r="CM31" s="584"/>
      <c r="CN31" s="584"/>
      <c r="CO31" s="585"/>
      <c r="CP31" s="585"/>
      <c r="CQ31" s="585"/>
      <c r="CR31" s="585"/>
      <c r="CS31" s="586"/>
      <c r="CT31" s="609"/>
      <c r="CU31" s="609"/>
      <c r="CV31" s="609"/>
      <c r="CW31" s="609"/>
      <c r="CX31" s="609"/>
      <c r="CY31" s="609"/>
      <c r="CZ31" s="609"/>
      <c r="DA31" s="609"/>
      <c r="DB31" s="609"/>
      <c r="DC31" s="609"/>
      <c r="DD31" s="122"/>
    </row>
    <row r="32" spans="1:108" ht="7.15" customHeight="1" thickBot="1" x14ac:dyDescent="0.25">
      <c r="A32" s="665"/>
      <c r="B32" s="665"/>
      <c r="C32" s="665"/>
      <c r="D32" s="678"/>
      <c r="E32" s="679"/>
      <c r="F32" s="679"/>
      <c r="G32" s="679"/>
      <c r="H32" s="679"/>
      <c r="I32" s="679"/>
      <c r="J32" s="679"/>
      <c r="K32" s="679"/>
      <c r="L32" s="679"/>
      <c r="M32" s="679"/>
      <c r="N32" s="679"/>
      <c r="O32" s="680"/>
      <c r="P32" s="678"/>
      <c r="Q32" s="679"/>
      <c r="R32" s="679"/>
      <c r="S32" s="679"/>
      <c r="T32" s="679"/>
      <c r="U32" s="679"/>
      <c r="V32" s="679"/>
      <c r="W32" s="679"/>
      <c r="X32" s="679"/>
      <c r="Y32" s="680"/>
      <c r="Z32" s="678"/>
      <c r="AA32" s="679"/>
      <c r="AB32" s="679"/>
      <c r="AC32" s="679"/>
      <c r="AD32" s="679"/>
      <c r="AE32" s="679"/>
      <c r="AF32" s="679"/>
      <c r="AG32" s="679"/>
      <c r="AH32" s="679"/>
      <c r="AI32" s="680"/>
      <c r="AJ32" s="667"/>
      <c r="AK32" s="667"/>
      <c r="AL32" s="667"/>
      <c r="AM32" s="667"/>
      <c r="AN32" s="667"/>
      <c r="AO32" s="667"/>
      <c r="AP32" s="667"/>
      <c r="AQ32" s="667"/>
      <c r="AR32" s="667"/>
      <c r="AS32" s="667"/>
      <c r="AT32" s="669"/>
      <c r="AU32" s="669"/>
      <c r="AV32" s="669"/>
      <c r="AW32" s="669"/>
      <c r="AX32" s="669"/>
      <c r="AY32" s="669"/>
      <c r="AZ32" s="669"/>
      <c r="BA32" s="669"/>
      <c r="BB32" s="669"/>
      <c r="BC32" s="669"/>
      <c r="BD32" s="630"/>
      <c r="BE32" s="631"/>
      <c r="BF32" s="631"/>
      <c r="BG32" s="632"/>
      <c r="BH32" s="625"/>
      <c r="BI32" s="626"/>
      <c r="BJ32" s="626"/>
      <c r="BK32" s="626"/>
      <c r="BL32" s="626"/>
      <c r="BM32" s="626"/>
      <c r="BN32" s="626"/>
      <c r="BO32" s="626"/>
      <c r="BP32" s="630"/>
      <c r="BQ32" s="631"/>
      <c r="BR32" s="631"/>
      <c r="BS32" s="632"/>
      <c r="BT32" s="625"/>
      <c r="BU32" s="626"/>
      <c r="BV32" s="626"/>
      <c r="BW32" s="626"/>
      <c r="BX32" s="626"/>
      <c r="BY32" s="626"/>
      <c r="BZ32" s="626"/>
      <c r="CA32" s="626"/>
      <c r="CB32" s="123"/>
      <c r="CC32" s="124"/>
      <c r="CD32" s="124"/>
      <c r="CE32" s="124"/>
      <c r="CF32" s="124"/>
      <c r="CG32" s="124"/>
      <c r="CH32" s="124"/>
      <c r="CI32" s="129"/>
      <c r="CJ32" s="587"/>
      <c r="CK32" s="588"/>
      <c r="CL32" s="588"/>
      <c r="CM32" s="588"/>
      <c r="CN32" s="588"/>
      <c r="CO32" s="589"/>
      <c r="CP32" s="589"/>
      <c r="CQ32" s="589"/>
      <c r="CR32" s="589"/>
      <c r="CS32" s="590"/>
      <c r="CT32" s="609"/>
      <c r="CU32" s="609"/>
      <c r="CV32" s="609"/>
      <c r="CW32" s="609"/>
      <c r="CX32" s="609"/>
      <c r="CY32" s="609"/>
      <c r="CZ32" s="609"/>
      <c r="DA32" s="609"/>
      <c r="DB32" s="609"/>
      <c r="DC32" s="609"/>
      <c r="DD32" s="122"/>
    </row>
    <row r="33" spans="1:108" ht="7.15" customHeight="1" thickBot="1" x14ac:dyDescent="0.25">
      <c r="A33" s="665"/>
      <c r="B33" s="665"/>
      <c r="C33" s="665"/>
      <c r="D33" s="678"/>
      <c r="E33" s="679"/>
      <c r="F33" s="679"/>
      <c r="G33" s="679"/>
      <c r="H33" s="679"/>
      <c r="I33" s="679"/>
      <c r="J33" s="679"/>
      <c r="K33" s="679"/>
      <c r="L33" s="679"/>
      <c r="M33" s="679"/>
      <c r="N33" s="679"/>
      <c r="O33" s="680"/>
      <c r="P33" s="678"/>
      <c r="Q33" s="679"/>
      <c r="R33" s="679"/>
      <c r="S33" s="679"/>
      <c r="T33" s="679"/>
      <c r="U33" s="679"/>
      <c r="V33" s="679"/>
      <c r="W33" s="679"/>
      <c r="X33" s="679"/>
      <c r="Y33" s="680"/>
      <c r="Z33" s="678"/>
      <c r="AA33" s="679"/>
      <c r="AB33" s="679"/>
      <c r="AC33" s="679"/>
      <c r="AD33" s="679"/>
      <c r="AE33" s="679"/>
      <c r="AF33" s="679"/>
      <c r="AG33" s="679"/>
      <c r="AH33" s="679"/>
      <c r="AI33" s="680"/>
      <c r="AJ33" s="667"/>
      <c r="AK33" s="667"/>
      <c r="AL33" s="667"/>
      <c r="AM33" s="667"/>
      <c r="AN33" s="667"/>
      <c r="AO33" s="667"/>
      <c r="AP33" s="667"/>
      <c r="AQ33" s="667"/>
      <c r="AR33" s="667"/>
      <c r="AS33" s="667"/>
      <c r="AT33" s="669"/>
      <c r="AU33" s="669"/>
      <c r="AV33" s="669"/>
      <c r="AW33" s="669"/>
      <c r="AX33" s="669"/>
      <c r="AY33" s="669"/>
      <c r="AZ33" s="669"/>
      <c r="BA33" s="669"/>
      <c r="BB33" s="669"/>
      <c r="BC33" s="669"/>
      <c r="BD33" s="627" t="s">
        <v>255</v>
      </c>
      <c r="BE33" s="628"/>
      <c r="BF33" s="628"/>
      <c r="BG33" s="629"/>
      <c r="BH33" s="623"/>
      <c r="BI33" s="624"/>
      <c r="BJ33" s="624"/>
      <c r="BK33" s="624"/>
      <c r="BL33" s="624"/>
      <c r="BM33" s="624"/>
      <c r="BN33" s="624"/>
      <c r="BO33" s="624"/>
      <c r="BP33" s="627" t="s">
        <v>255</v>
      </c>
      <c r="BQ33" s="628"/>
      <c r="BR33" s="628"/>
      <c r="BS33" s="629"/>
      <c r="BT33" s="623"/>
      <c r="BU33" s="624"/>
      <c r="BV33" s="624"/>
      <c r="BW33" s="624"/>
      <c r="BX33" s="624"/>
      <c r="BY33" s="624"/>
      <c r="BZ33" s="624"/>
      <c r="CA33" s="624"/>
      <c r="CB33" s="591"/>
      <c r="CC33" s="592"/>
      <c r="CD33" s="592"/>
      <c r="CE33" s="592"/>
      <c r="CF33" s="592"/>
      <c r="CG33" s="592"/>
      <c r="CH33" s="592"/>
      <c r="CI33" s="592"/>
      <c r="CJ33" s="581">
        <f>SUM(BH33,BT33)</f>
        <v>0</v>
      </c>
      <c r="CK33" s="133"/>
      <c r="CL33" s="133"/>
      <c r="CM33" s="133"/>
      <c r="CN33" s="582"/>
      <c r="CO33" s="601"/>
      <c r="CP33" s="601"/>
      <c r="CQ33" s="601"/>
      <c r="CR33" s="601"/>
      <c r="CS33" s="602"/>
      <c r="CT33" s="609"/>
      <c r="CU33" s="609"/>
      <c r="CV33" s="609"/>
      <c r="CW33" s="609"/>
      <c r="CX33" s="609"/>
      <c r="CY33" s="609"/>
      <c r="CZ33" s="609"/>
      <c r="DA33" s="609"/>
      <c r="DB33" s="609"/>
      <c r="DC33" s="609"/>
      <c r="DD33" s="122"/>
    </row>
    <row r="34" spans="1:108" ht="7.15" customHeight="1" thickBot="1" x14ac:dyDescent="0.25">
      <c r="A34" s="665"/>
      <c r="B34" s="665"/>
      <c r="C34" s="665"/>
      <c r="D34" s="678"/>
      <c r="E34" s="679"/>
      <c r="F34" s="679"/>
      <c r="G34" s="679"/>
      <c r="H34" s="679"/>
      <c r="I34" s="679"/>
      <c r="J34" s="679"/>
      <c r="K34" s="679"/>
      <c r="L34" s="679"/>
      <c r="M34" s="679"/>
      <c r="N34" s="679"/>
      <c r="O34" s="680"/>
      <c r="P34" s="678"/>
      <c r="Q34" s="679"/>
      <c r="R34" s="679"/>
      <c r="S34" s="679"/>
      <c r="T34" s="679"/>
      <c r="U34" s="679"/>
      <c r="V34" s="679"/>
      <c r="W34" s="679"/>
      <c r="X34" s="679"/>
      <c r="Y34" s="680"/>
      <c r="Z34" s="678"/>
      <c r="AA34" s="679"/>
      <c r="AB34" s="679"/>
      <c r="AC34" s="679"/>
      <c r="AD34" s="679"/>
      <c r="AE34" s="679"/>
      <c r="AF34" s="679"/>
      <c r="AG34" s="679"/>
      <c r="AH34" s="679"/>
      <c r="AI34" s="680"/>
      <c r="AJ34" s="667"/>
      <c r="AK34" s="667"/>
      <c r="AL34" s="667"/>
      <c r="AM34" s="667"/>
      <c r="AN34" s="667"/>
      <c r="AO34" s="667"/>
      <c r="AP34" s="667"/>
      <c r="AQ34" s="667"/>
      <c r="AR34" s="667"/>
      <c r="AS34" s="667"/>
      <c r="AT34" s="669"/>
      <c r="AU34" s="669"/>
      <c r="AV34" s="669"/>
      <c r="AW34" s="669"/>
      <c r="AX34" s="669"/>
      <c r="AY34" s="669"/>
      <c r="AZ34" s="669"/>
      <c r="BA34" s="669"/>
      <c r="BB34" s="669"/>
      <c r="BC34" s="669"/>
      <c r="BD34" s="630"/>
      <c r="BE34" s="631"/>
      <c r="BF34" s="631"/>
      <c r="BG34" s="632"/>
      <c r="BH34" s="625"/>
      <c r="BI34" s="626"/>
      <c r="BJ34" s="626"/>
      <c r="BK34" s="626"/>
      <c r="BL34" s="626"/>
      <c r="BM34" s="626"/>
      <c r="BN34" s="626"/>
      <c r="BO34" s="626"/>
      <c r="BP34" s="630"/>
      <c r="BQ34" s="631"/>
      <c r="BR34" s="631"/>
      <c r="BS34" s="632"/>
      <c r="BT34" s="625"/>
      <c r="BU34" s="626"/>
      <c r="BV34" s="626"/>
      <c r="BW34" s="626"/>
      <c r="BX34" s="626"/>
      <c r="BY34" s="626"/>
      <c r="BZ34" s="626"/>
      <c r="CA34" s="626"/>
      <c r="CB34" s="593"/>
      <c r="CC34" s="594"/>
      <c r="CD34" s="594"/>
      <c r="CE34" s="594"/>
      <c r="CF34" s="594"/>
      <c r="CG34" s="594"/>
      <c r="CH34" s="594"/>
      <c r="CI34" s="594"/>
      <c r="CJ34" s="123"/>
      <c r="CK34" s="124"/>
      <c r="CL34" s="124"/>
      <c r="CM34" s="124"/>
      <c r="CN34" s="129"/>
      <c r="CO34" s="603"/>
      <c r="CP34" s="603"/>
      <c r="CQ34" s="603"/>
      <c r="CR34" s="603"/>
      <c r="CS34" s="604"/>
      <c r="CT34" s="609"/>
      <c r="CU34" s="609"/>
      <c r="CV34" s="609"/>
      <c r="CW34" s="609"/>
      <c r="CX34" s="609"/>
      <c r="CY34" s="609"/>
      <c r="CZ34" s="609"/>
      <c r="DA34" s="609"/>
      <c r="DB34" s="609"/>
      <c r="DC34" s="609"/>
      <c r="DD34" s="122"/>
    </row>
    <row r="35" spans="1:108" ht="7.15" customHeight="1" thickBot="1" x14ac:dyDescent="0.25">
      <c r="A35" s="665"/>
      <c r="B35" s="665"/>
      <c r="C35" s="665"/>
      <c r="D35" s="678"/>
      <c r="E35" s="679"/>
      <c r="F35" s="679"/>
      <c r="G35" s="679"/>
      <c r="H35" s="679"/>
      <c r="I35" s="679"/>
      <c r="J35" s="679"/>
      <c r="K35" s="679"/>
      <c r="L35" s="679"/>
      <c r="M35" s="679"/>
      <c r="N35" s="679"/>
      <c r="O35" s="680"/>
      <c r="P35" s="678"/>
      <c r="Q35" s="679"/>
      <c r="R35" s="679"/>
      <c r="S35" s="679"/>
      <c r="T35" s="679"/>
      <c r="U35" s="679"/>
      <c r="V35" s="679"/>
      <c r="W35" s="679"/>
      <c r="X35" s="679"/>
      <c r="Y35" s="680"/>
      <c r="Z35" s="678"/>
      <c r="AA35" s="679"/>
      <c r="AB35" s="679"/>
      <c r="AC35" s="679"/>
      <c r="AD35" s="679"/>
      <c r="AE35" s="679"/>
      <c r="AF35" s="679"/>
      <c r="AG35" s="679"/>
      <c r="AH35" s="679"/>
      <c r="AI35" s="680"/>
      <c r="AJ35" s="667"/>
      <c r="AK35" s="667"/>
      <c r="AL35" s="667"/>
      <c r="AM35" s="667"/>
      <c r="AN35" s="667"/>
      <c r="AO35" s="667"/>
      <c r="AP35" s="667"/>
      <c r="AQ35" s="667"/>
      <c r="AR35" s="667"/>
      <c r="AS35" s="667"/>
      <c r="AT35" s="669"/>
      <c r="AU35" s="669"/>
      <c r="AV35" s="669"/>
      <c r="AW35" s="669"/>
      <c r="AX35" s="669"/>
      <c r="AY35" s="669"/>
      <c r="AZ35" s="669"/>
      <c r="BA35" s="669"/>
      <c r="BB35" s="669"/>
      <c r="BC35" s="669"/>
      <c r="BD35" s="627" t="s">
        <v>256</v>
      </c>
      <c r="BE35" s="628"/>
      <c r="BF35" s="628"/>
      <c r="BG35" s="629"/>
      <c r="BH35" s="623"/>
      <c r="BI35" s="624"/>
      <c r="BJ35" s="624"/>
      <c r="BK35" s="624"/>
      <c r="BL35" s="624"/>
      <c r="BM35" s="624"/>
      <c r="BN35" s="624"/>
      <c r="BO35" s="624"/>
      <c r="BP35" s="627" t="s">
        <v>256</v>
      </c>
      <c r="BQ35" s="628"/>
      <c r="BR35" s="628"/>
      <c r="BS35" s="629"/>
      <c r="BT35" s="623"/>
      <c r="BU35" s="624"/>
      <c r="BV35" s="624"/>
      <c r="BW35" s="624"/>
      <c r="BX35" s="624"/>
      <c r="BY35" s="624"/>
      <c r="BZ35" s="624"/>
      <c r="CA35" s="624"/>
      <c r="CB35" s="606"/>
      <c r="CC35" s="585"/>
      <c r="CD35" s="585"/>
      <c r="CE35" s="585"/>
      <c r="CF35" s="585"/>
      <c r="CG35" s="585"/>
      <c r="CH35" s="585"/>
      <c r="CI35" s="585"/>
      <c r="CJ35" s="585"/>
      <c r="CK35" s="585"/>
      <c r="CL35" s="585"/>
      <c r="CM35" s="585"/>
      <c r="CN35" s="586"/>
      <c r="CO35" s="581">
        <f>SUM(BH35,BT35)</f>
        <v>0</v>
      </c>
      <c r="CP35" s="133"/>
      <c r="CQ35" s="133"/>
      <c r="CR35" s="133"/>
      <c r="CS35" s="582"/>
      <c r="CT35" s="609"/>
      <c r="CU35" s="609"/>
      <c r="CV35" s="609"/>
      <c r="CW35" s="609"/>
      <c r="CX35" s="609"/>
      <c r="CY35" s="609"/>
      <c r="CZ35" s="609"/>
      <c r="DA35" s="609"/>
      <c r="DB35" s="609"/>
      <c r="DC35" s="609"/>
      <c r="DD35" s="122"/>
    </row>
    <row r="36" spans="1:108" ht="7.15" customHeight="1" thickBot="1" x14ac:dyDescent="0.25">
      <c r="A36" s="665"/>
      <c r="B36" s="665"/>
      <c r="C36" s="665"/>
      <c r="D36" s="681"/>
      <c r="E36" s="682"/>
      <c r="F36" s="682"/>
      <c r="G36" s="682"/>
      <c r="H36" s="682"/>
      <c r="I36" s="682"/>
      <c r="J36" s="682"/>
      <c r="K36" s="682"/>
      <c r="L36" s="682"/>
      <c r="M36" s="682"/>
      <c r="N36" s="682"/>
      <c r="O36" s="683"/>
      <c r="P36" s="681"/>
      <c r="Q36" s="682"/>
      <c r="R36" s="682"/>
      <c r="S36" s="682"/>
      <c r="T36" s="682"/>
      <c r="U36" s="682"/>
      <c r="V36" s="682"/>
      <c r="W36" s="682"/>
      <c r="X36" s="682"/>
      <c r="Y36" s="683"/>
      <c r="Z36" s="681"/>
      <c r="AA36" s="682"/>
      <c r="AB36" s="682"/>
      <c r="AC36" s="682"/>
      <c r="AD36" s="682"/>
      <c r="AE36" s="682"/>
      <c r="AF36" s="682"/>
      <c r="AG36" s="682"/>
      <c r="AH36" s="682"/>
      <c r="AI36" s="683"/>
      <c r="AJ36" s="667"/>
      <c r="AK36" s="667"/>
      <c r="AL36" s="667"/>
      <c r="AM36" s="667"/>
      <c r="AN36" s="667"/>
      <c r="AO36" s="667"/>
      <c r="AP36" s="667"/>
      <c r="AQ36" s="667"/>
      <c r="AR36" s="667"/>
      <c r="AS36" s="667"/>
      <c r="AT36" s="669"/>
      <c r="AU36" s="669"/>
      <c r="AV36" s="669"/>
      <c r="AW36" s="669"/>
      <c r="AX36" s="669"/>
      <c r="AY36" s="669"/>
      <c r="AZ36" s="669"/>
      <c r="BA36" s="669"/>
      <c r="BB36" s="669"/>
      <c r="BC36" s="669"/>
      <c r="BD36" s="630"/>
      <c r="BE36" s="631"/>
      <c r="BF36" s="631"/>
      <c r="BG36" s="632"/>
      <c r="BH36" s="625"/>
      <c r="BI36" s="626"/>
      <c r="BJ36" s="626"/>
      <c r="BK36" s="626"/>
      <c r="BL36" s="626"/>
      <c r="BM36" s="626"/>
      <c r="BN36" s="626"/>
      <c r="BO36" s="626"/>
      <c r="BP36" s="630"/>
      <c r="BQ36" s="631"/>
      <c r="BR36" s="631"/>
      <c r="BS36" s="632"/>
      <c r="BT36" s="625"/>
      <c r="BU36" s="626"/>
      <c r="BV36" s="626"/>
      <c r="BW36" s="626"/>
      <c r="BX36" s="626"/>
      <c r="BY36" s="626"/>
      <c r="BZ36" s="626"/>
      <c r="CA36" s="626"/>
      <c r="CB36" s="607"/>
      <c r="CC36" s="589"/>
      <c r="CD36" s="589"/>
      <c r="CE36" s="589"/>
      <c r="CF36" s="589"/>
      <c r="CG36" s="589"/>
      <c r="CH36" s="589"/>
      <c r="CI36" s="589"/>
      <c r="CJ36" s="589"/>
      <c r="CK36" s="589"/>
      <c r="CL36" s="589"/>
      <c r="CM36" s="589"/>
      <c r="CN36" s="590"/>
      <c r="CO36" s="123"/>
      <c r="CP36" s="124"/>
      <c r="CQ36" s="124"/>
      <c r="CR36" s="124"/>
      <c r="CS36" s="129"/>
      <c r="CT36" s="609"/>
      <c r="CU36" s="609"/>
      <c r="CV36" s="609"/>
      <c r="CW36" s="609"/>
      <c r="CX36" s="609"/>
      <c r="CY36" s="609"/>
      <c r="CZ36" s="609"/>
      <c r="DA36" s="609"/>
      <c r="DB36" s="609"/>
      <c r="DC36" s="609"/>
      <c r="DD36" s="122"/>
    </row>
    <row r="37" spans="1:108" ht="7.15" customHeight="1" thickBot="1" x14ac:dyDescent="0.25">
      <c r="A37" s="665">
        <v>2</v>
      </c>
      <c r="B37" s="665"/>
      <c r="C37" s="665"/>
      <c r="D37" s="675"/>
      <c r="E37" s="676"/>
      <c r="F37" s="676"/>
      <c r="G37" s="676"/>
      <c r="H37" s="676"/>
      <c r="I37" s="676"/>
      <c r="J37" s="676"/>
      <c r="K37" s="676"/>
      <c r="L37" s="676"/>
      <c r="M37" s="676"/>
      <c r="N37" s="676"/>
      <c r="O37" s="677"/>
      <c r="P37" s="684"/>
      <c r="Q37" s="676"/>
      <c r="R37" s="676"/>
      <c r="S37" s="676"/>
      <c r="T37" s="676"/>
      <c r="U37" s="676"/>
      <c r="V37" s="676"/>
      <c r="W37" s="676"/>
      <c r="X37" s="676"/>
      <c r="Y37" s="677"/>
      <c r="Z37" s="684"/>
      <c r="AA37" s="676"/>
      <c r="AB37" s="676"/>
      <c r="AC37" s="676"/>
      <c r="AD37" s="676"/>
      <c r="AE37" s="676"/>
      <c r="AF37" s="676"/>
      <c r="AG37" s="676"/>
      <c r="AH37" s="676"/>
      <c r="AI37" s="677"/>
      <c r="AJ37" s="666"/>
      <c r="AK37" s="667"/>
      <c r="AL37" s="667"/>
      <c r="AM37" s="667"/>
      <c r="AN37" s="667"/>
      <c r="AO37" s="667"/>
      <c r="AP37" s="667"/>
      <c r="AQ37" s="667"/>
      <c r="AR37" s="667"/>
      <c r="AS37" s="667"/>
      <c r="AT37" s="668"/>
      <c r="AU37" s="669"/>
      <c r="AV37" s="669"/>
      <c r="AW37" s="669"/>
      <c r="AX37" s="669"/>
      <c r="AY37" s="669"/>
      <c r="AZ37" s="669"/>
      <c r="BA37" s="669"/>
      <c r="BB37" s="669"/>
      <c r="BC37" s="669"/>
      <c r="BD37" s="645">
        <f>SUM(BH39,BH41,BH43)</f>
        <v>0</v>
      </c>
      <c r="BE37" s="670"/>
      <c r="BF37" s="670"/>
      <c r="BG37" s="670"/>
      <c r="BH37" s="670"/>
      <c r="BI37" s="670"/>
      <c r="BJ37" s="670"/>
      <c r="BK37" s="670"/>
      <c r="BL37" s="670"/>
      <c r="BM37" s="670"/>
      <c r="BN37" s="670"/>
      <c r="BO37" s="671"/>
      <c r="BP37" s="645">
        <f>SUM(BT39,BT41,BT43)</f>
        <v>0</v>
      </c>
      <c r="BQ37" s="670"/>
      <c r="BR37" s="670"/>
      <c r="BS37" s="670"/>
      <c r="BT37" s="670"/>
      <c r="BU37" s="670"/>
      <c r="BV37" s="670"/>
      <c r="BW37" s="670"/>
      <c r="BX37" s="670"/>
      <c r="BY37" s="670"/>
      <c r="BZ37" s="670"/>
      <c r="CA37" s="671"/>
      <c r="CB37" s="605"/>
      <c r="CC37" s="605"/>
      <c r="CD37" s="605"/>
      <c r="CE37" s="605"/>
      <c r="CF37" s="605"/>
      <c r="CG37" s="605"/>
      <c r="CH37" s="605"/>
      <c r="CI37" s="605"/>
      <c r="CJ37" s="605"/>
      <c r="CK37" s="605"/>
      <c r="CL37" s="605"/>
      <c r="CM37" s="605"/>
      <c r="CN37" s="605"/>
      <c r="CO37" s="605"/>
      <c r="CP37" s="605"/>
      <c r="CQ37" s="605"/>
      <c r="CR37" s="605"/>
      <c r="CS37" s="605"/>
      <c r="CT37" s="608">
        <f>SUM(CB39,CJ41,CO43)</f>
        <v>0</v>
      </c>
      <c r="CU37" s="609"/>
      <c r="CV37" s="609"/>
      <c r="CW37" s="609"/>
      <c r="CX37" s="609"/>
      <c r="CY37" s="609"/>
      <c r="CZ37" s="609"/>
      <c r="DA37" s="609"/>
      <c r="DB37" s="609"/>
      <c r="DC37" s="609"/>
      <c r="DD37" s="122"/>
    </row>
    <row r="38" spans="1:108" ht="7.15" customHeight="1" thickBot="1" x14ac:dyDescent="0.25">
      <c r="A38" s="665"/>
      <c r="B38" s="665"/>
      <c r="C38" s="665"/>
      <c r="D38" s="678"/>
      <c r="E38" s="679"/>
      <c r="F38" s="679"/>
      <c r="G38" s="679"/>
      <c r="H38" s="679"/>
      <c r="I38" s="679"/>
      <c r="J38" s="679"/>
      <c r="K38" s="679"/>
      <c r="L38" s="679"/>
      <c r="M38" s="679"/>
      <c r="N38" s="679"/>
      <c r="O38" s="680"/>
      <c r="P38" s="678"/>
      <c r="Q38" s="679"/>
      <c r="R38" s="679"/>
      <c r="S38" s="679"/>
      <c r="T38" s="679"/>
      <c r="U38" s="679"/>
      <c r="V38" s="679"/>
      <c r="W38" s="679"/>
      <c r="X38" s="679"/>
      <c r="Y38" s="680"/>
      <c r="Z38" s="678"/>
      <c r="AA38" s="679"/>
      <c r="AB38" s="679"/>
      <c r="AC38" s="679"/>
      <c r="AD38" s="679"/>
      <c r="AE38" s="679"/>
      <c r="AF38" s="679"/>
      <c r="AG38" s="679"/>
      <c r="AH38" s="679"/>
      <c r="AI38" s="680"/>
      <c r="AJ38" s="667"/>
      <c r="AK38" s="667"/>
      <c r="AL38" s="667"/>
      <c r="AM38" s="667"/>
      <c r="AN38" s="667"/>
      <c r="AO38" s="667"/>
      <c r="AP38" s="667"/>
      <c r="AQ38" s="667"/>
      <c r="AR38" s="667"/>
      <c r="AS38" s="667"/>
      <c r="AT38" s="669"/>
      <c r="AU38" s="669"/>
      <c r="AV38" s="669"/>
      <c r="AW38" s="669"/>
      <c r="AX38" s="669"/>
      <c r="AY38" s="669"/>
      <c r="AZ38" s="669"/>
      <c r="BA38" s="669"/>
      <c r="BB38" s="669"/>
      <c r="BC38" s="669"/>
      <c r="BD38" s="672"/>
      <c r="BE38" s="673"/>
      <c r="BF38" s="673"/>
      <c r="BG38" s="673"/>
      <c r="BH38" s="673"/>
      <c r="BI38" s="673"/>
      <c r="BJ38" s="673"/>
      <c r="BK38" s="673"/>
      <c r="BL38" s="673"/>
      <c r="BM38" s="673"/>
      <c r="BN38" s="673"/>
      <c r="BO38" s="674"/>
      <c r="BP38" s="672"/>
      <c r="BQ38" s="673"/>
      <c r="BR38" s="673"/>
      <c r="BS38" s="673"/>
      <c r="BT38" s="673"/>
      <c r="BU38" s="673"/>
      <c r="BV38" s="673"/>
      <c r="BW38" s="673"/>
      <c r="BX38" s="673"/>
      <c r="BY38" s="673"/>
      <c r="BZ38" s="673"/>
      <c r="CA38" s="674"/>
      <c r="CB38" s="605"/>
      <c r="CC38" s="605"/>
      <c r="CD38" s="605"/>
      <c r="CE38" s="605"/>
      <c r="CF38" s="605"/>
      <c r="CG38" s="605"/>
      <c r="CH38" s="605"/>
      <c r="CI38" s="605"/>
      <c r="CJ38" s="605"/>
      <c r="CK38" s="605"/>
      <c r="CL38" s="605"/>
      <c r="CM38" s="605"/>
      <c r="CN38" s="605"/>
      <c r="CO38" s="605"/>
      <c r="CP38" s="605"/>
      <c r="CQ38" s="605"/>
      <c r="CR38" s="605"/>
      <c r="CS38" s="605"/>
      <c r="CT38" s="609"/>
      <c r="CU38" s="609"/>
      <c r="CV38" s="609"/>
      <c r="CW38" s="609"/>
      <c r="CX38" s="609"/>
      <c r="CY38" s="609"/>
      <c r="CZ38" s="609"/>
      <c r="DA38" s="609"/>
      <c r="DB38" s="609"/>
      <c r="DC38" s="609"/>
      <c r="DD38" s="122"/>
    </row>
    <row r="39" spans="1:108" ht="7.15" customHeight="1" thickBot="1" x14ac:dyDescent="0.25">
      <c r="A39" s="665"/>
      <c r="B39" s="665"/>
      <c r="C39" s="665"/>
      <c r="D39" s="678"/>
      <c r="E39" s="679"/>
      <c r="F39" s="679"/>
      <c r="G39" s="679"/>
      <c r="H39" s="679"/>
      <c r="I39" s="679"/>
      <c r="J39" s="679"/>
      <c r="K39" s="679"/>
      <c r="L39" s="679"/>
      <c r="M39" s="679"/>
      <c r="N39" s="679"/>
      <c r="O39" s="680"/>
      <c r="P39" s="678"/>
      <c r="Q39" s="679"/>
      <c r="R39" s="679"/>
      <c r="S39" s="679"/>
      <c r="T39" s="679"/>
      <c r="U39" s="679"/>
      <c r="V39" s="679"/>
      <c r="W39" s="679"/>
      <c r="X39" s="679"/>
      <c r="Y39" s="680"/>
      <c r="Z39" s="678"/>
      <c r="AA39" s="679"/>
      <c r="AB39" s="679"/>
      <c r="AC39" s="679"/>
      <c r="AD39" s="679"/>
      <c r="AE39" s="679"/>
      <c r="AF39" s="679"/>
      <c r="AG39" s="679"/>
      <c r="AH39" s="679"/>
      <c r="AI39" s="680"/>
      <c r="AJ39" s="667"/>
      <c r="AK39" s="667"/>
      <c r="AL39" s="667"/>
      <c r="AM39" s="667"/>
      <c r="AN39" s="667"/>
      <c r="AO39" s="667"/>
      <c r="AP39" s="667"/>
      <c r="AQ39" s="667"/>
      <c r="AR39" s="667"/>
      <c r="AS39" s="667"/>
      <c r="AT39" s="669"/>
      <c r="AU39" s="669"/>
      <c r="AV39" s="669"/>
      <c r="AW39" s="669"/>
      <c r="AX39" s="669"/>
      <c r="AY39" s="669"/>
      <c r="AZ39" s="669"/>
      <c r="BA39" s="669"/>
      <c r="BB39" s="669"/>
      <c r="BC39" s="669"/>
      <c r="BD39" s="627" t="s">
        <v>254</v>
      </c>
      <c r="BE39" s="628"/>
      <c r="BF39" s="628"/>
      <c r="BG39" s="629"/>
      <c r="BH39" s="623"/>
      <c r="BI39" s="624"/>
      <c r="BJ39" s="624"/>
      <c r="BK39" s="624"/>
      <c r="BL39" s="624"/>
      <c r="BM39" s="624"/>
      <c r="BN39" s="624"/>
      <c r="BO39" s="624"/>
      <c r="BP39" s="627" t="s">
        <v>254</v>
      </c>
      <c r="BQ39" s="628"/>
      <c r="BR39" s="628"/>
      <c r="BS39" s="629"/>
      <c r="BT39" s="623"/>
      <c r="BU39" s="624"/>
      <c r="BV39" s="624"/>
      <c r="BW39" s="624"/>
      <c r="BX39" s="624"/>
      <c r="BY39" s="624"/>
      <c r="BZ39" s="624"/>
      <c r="CA39" s="624"/>
      <c r="CB39" s="581">
        <f>SUM(BH39,BT39)</f>
        <v>0</v>
      </c>
      <c r="CC39" s="133"/>
      <c r="CD39" s="133"/>
      <c r="CE39" s="133"/>
      <c r="CF39" s="133"/>
      <c r="CG39" s="133"/>
      <c r="CH39" s="133"/>
      <c r="CI39" s="582"/>
      <c r="CJ39" s="583"/>
      <c r="CK39" s="584"/>
      <c r="CL39" s="584"/>
      <c r="CM39" s="584"/>
      <c r="CN39" s="584"/>
      <c r="CO39" s="585"/>
      <c r="CP39" s="585"/>
      <c r="CQ39" s="585"/>
      <c r="CR39" s="585"/>
      <c r="CS39" s="586"/>
      <c r="CT39" s="609"/>
      <c r="CU39" s="609"/>
      <c r="CV39" s="609"/>
      <c r="CW39" s="609"/>
      <c r="CX39" s="609"/>
      <c r="CY39" s="609"/>
      <c r="CZ39" s="609"/>
      <c r="DA39" s="609"/>
      <c r="DB39" s="609"/>
      <c r="DC39" s="609"/>
      <c r="DD39" s="122"/>
    </row>
    <row r="40" spans="1:108" ht="7.15" customHeight="1" thickBot="1" x14ac:dyDescent="0.25">
      <c r="A40" s="665"/>
      <c r="B40" s="665"/>
      <c r="C40" s="665"/>
      <c r="D40" s="678"/>
      <c r="E40" s="679"/>
      <c r="F40" s="679"/>
      <c r="G40" s="679"/>
      <c r="H40" s="679"/>
      <c r="I40" s="679"/>
      <c r="J40" s="679"/>
      <c r="K40" s="679"/>
      <c r="L40" s="679"/>
      <c r="M40" s="679"/>
      <c r="N40" s="679"/>
      <c r="O40" s="680"/>
      <c r="P40" s="678"/>
      <c r="Q40" s="679"/>
      <c r="R40" s="679"/>
      <c r="S40" s="679"/>
      <c r="T40" s="679"/>
      <c r="U40" s="679"/>
      <c r="V40" s="679"/>
      <c r="W40" s="679"/>
      <c r="X40" s="679"/>
      <c r="Y40" s="680"/>
      <c r="Z40" s="678"/>
      <c r="AA40" s="679"/>
      <c r="AB40" s="679"/>
      <c r="AC40" s="679"/>
      <c r="AD40" s="679"/>
      <c r="AE40" s="679"/>
      <c r="AF40" s="679"/>
      <c r="AG40" s="679"/>
      <c r="AH40" s="679"/>
      <c r="AI40" s="680"/>
      <c r="AJ40" s="667"/>
      <c r="AK40" s="667"/>
      <c r="AL40" s="667"/>
      <c r="AM40" s="667"/>
      <c r="AN40" s="667"/>
      <c r="AO40" s="667"/>
      <c r="AP40" s="667"/>
      <c r="AQ40" s="667"/>
      <c r="AR40" s="667"/>
      <c r="AS40" s="667"/>
      <c r="AT40" s="669"/>
      <c r="AU40" s="669"/>
      <c r="AV40" s="669"/>
      <c r="AW40" s="669"/>
      <c r="AX40" s="669"/>
      <c r="AY40" s="669"/>
      <c r="AZ40" s="669"/>
      <c r="BA40" s="669"/>
      <c r="BB40" s="669"/>
      <c r="BC40" s="669"/>
      <c r="BD40" s="630"/>
      <c r="BE40" s="631"/>
      <c r="BF40" s="631"/>
      <c r="BG40" s="632"/>
      <c r="BH40" s="625"/>
      <c r="BI40" s="626"/>
      <c r="BJ40" s="626"/>
      <c r="BK40" s="626"/>
      <c r="BL40" s="626"/>
      <c r="BM40" s="626"/>
      <c r="BN40" s="626"/>
      <c r="BO40" s="626"/>
      <c r="BP40" s="630"/>
      <c r="BQ40" s="631"/>
      <c r="BR40" s="631"/>
      <c r="BS40" s="632"/>
      <c r="BT40" s="625"/>
      <c r="BU40" s="626"/>
      <c r="BV40" s="626"/>
      <c r="BW40" s="626"/>
      <c r="BX40" s="626"/>
      <c r="BY40" s="626"/>
      <c r="BZ40" s="626"/>
      <c r="CA40" s="626"/>
      <c r="CB40" s="123"/>
      <c r="CC40" s="124"/>
      <c r="CD40" s="124"/>
      <c r="CE40" s="124"/>
      <c r="CF40" s="124"/>
      <c r="CG40" s="124"/>
      <c r="CH40" s="124"/>
      <c r="CI40" s="129"/>
      <c r="CJ40" s="587"/>
      <c r="CK40" s="588"/>
      <c r="CL40" s="588"/>
      <c r="CM40" s="588"/>
      <c r="CN40" s="588"/>
      <c r="CO40" s="589"/>
      <c r="CP40" s="589"/>
      <c r="CQ40" s="589"/>
      <c r="CR40" s="589"/>
      <c r="CS40" s="590"/>
      <c r="CT40" s="609"/>
      <c r="CU40" s="609"/>
      <c r="CV40" s="609"/>
      <c r="CW40" s="609"/>
      <c r="CX40" s="609"/>
      <c r="CY40" s="609"/>
      <c r="CZ40" s="609"/>
      <c r="DA40" s="609"/>
      <c r="DB40" s="609"/>
      <c r="DC40" s="609"/>
      <c r="DD40" s="122"/>
    </row>
    <row r="41" spans="1:108" ht="7.15" customHeight="1" thickBot="1" x14ac:dyDescent="0.25">
      <c r="A41" s="665"/>
      <c r="B41" s="665"/>
      <c r="C41" s="665"/>
      <c r="D41" s="678"/>
      <c r="E41" s="679"/>
      <c r="F41" s="679"/>
      <c r="G41" s="679"/>
      <c r="H41" s="679"/>
      <c r="I41" s="679"/>
      <c r="J41" s="679"/>
      <c r="K41" s="679"/>
      <c r="L41" s="679"/>
      <c r="M41" s="679"/>
      <c r="N41" s="679"/>
      <c r="O41" s="680"/>
      <c r="P41" s="678"/>
      <c r="Q41" s="679"/>
      <c r="R41" s="679"/>
      <c r="S41" s="679"/>
      <c r="T41" s="679"/>
      <c r="U41" s="679"/>
      <c r="V41" s="679"/>
      <c r="W41" s="679"/>
      <c r="X41" s="679"/>
      <c r="Y41" s="680"/>
      <c r="Z41" s="678"/>
      <c r="AA41" s="679"/>
      <c r="AB41" s="679"/>
      <c r="AC41" s="679"/>
      <c r="AD41" s="679"/>
      <c r="AE41" s="679"/>
      <c r="AF41" s="679"/>
      <c r="AG41" s="679"/>
      <c r="AH41" s="679"/>
      <c r="AI41" s="680"/>
      <c r="AJ41" s="667"/>
      <c r="AK41" s="667"/>
      <c r="AL41" s="667"/>
      <c r="AM41" s="667"/>
      <c r="AN41" s="667"/>
      <c r="AO41" s="667"/>
      <c r="AP41" s="667"/>
      <c r="AQ41" s="667"/>
      <c r="AR41" s="667"/>
      <c r="AS41" s="667"/>
      <c r="AT41" s="669"/>
      <c r="AU41" s="669"/>
      <c r="AV41" s="669"/>
      <c r="AW41" s="669"/>
      <c r="AX41" s="669"/>
      <c r="AY41" s="669"/>
      <c r="AZ41" s="669"/>
      <c r="BA41" s="669"/>
      <c r="BB41" s="669"/>
      <c r="BC41" s="669"/>
      <c r="BD41" s="627" t="s">
        <v>255</v>
      </c>
      <c r="BE41" s="628"/>
      <c r="BF41" s="628"/>
      <c r="BG41" s="629"/>
      <c r="BH41" s="623"/>
      <c r="BI41" s="624"/>
      <c r="BJ41" s="624"/>
      <c r="BK41" s="624"/>
      <c r="BL41" s="624"/>
      <c r="BM41" s="624"/>
      <c r="BN41" s="624"/>
      <c r="BO41" s="624"/>
      <c r="BP41" s="627" t="s">
        <v>255</v>
      </c>
      <c r="BQ41" s="628"/>
      <c r="BR41" s="628"/>
      <c r="BS41" s="629"/>
      <c r="BT41" s="623"/>
      <c r="BU41" s="624"/>
      <c r="BV41" s="624"/>
      <c r="BW41" s="624"/>
      <c r="BX41" s="624"/>
      <c r="BY41" s="624"/>
      <c r="BZ41" s="624"/>
      <c r="CA41" s="624"/>
      <c r="CB41" s="591"/>
      <c r="CC41" s="592"/>
      <c r="CD41" s="592"/>
      <c r="CE41" s="592"/>
      <c r="CF41" s="592"/>
      <c r="CG41" s="592"/>
      <c r="CH41" s="592"/>
      <c r="CI41" s="592"/>
      <c r="CJ41" s="581">
        <f>SUM(BH41,BT41)</f>
        <v>0</v>
      </c>
      <c r="CK41" s="133"/>
      <c r="CL41" s="133"/>
      <c r="CM41" s="133"/>
      <c r="CN41" s="582"/>
      <c r="CO41" s="601"/>
      <c r="CP41" s="601"/>
      <c r="CQ41" s="601"/>
      <c r="CR41" s="601"/>
      <c r="CS41" s="602"/>
      <c r="CT41" s="609"/>
      <c r="CU41" s="609"/>
      <c r="CV41" s="609"/>
      <c r="CW41" s="609"/>
      <c r="CX41" s="609"/>
      <c r="CY41" s="609"/>
      <c r="CZ41" s="609"/>
      <c r="DA41" s="609"/>
      <c r="DB41" s="609"/>
      <c r="DC41" s="609"/>
      <c r="DD41" s="122"/>
    </row>
    <row r="42" spans="1:108" ht="7.15" customHeight="1" thickBot="1" x14ac:dyDescent="0.25">
      <c r="A42" s="665"/>
      <c r="B42" s="665"/>
      <c r="C42" s="665"/>
      <c r="D42" s="678"/>
      <c r="E42" s="679"/>
      <c r="F42" s="679"/>
      <c r="G42" s="679"/>
      <c r="H42" s="679"/>
      <c r="I42" s="679"/>
      <c r="J42" s="679"/>
      <c r="K42" s="679"/>
      <c r="L42" s="679"/>
      <c r="M42" s="679"/>
      <c r="N42" s="679"/>
      <c r="O42" s="680"/>
      <c r="P42" s="678"/>
      <c r="Q42" s="679"/>
      <c r="R42" s="679"/>
      <c r="S42" s="679"/>
      <c r="T42" s="679"/>
      <c r="U42" s="679"/>
      <c r="V42" s="679"/>
      <c r="W42" s="679"/>
      <c r="X42" s="679"/>
      <c r="Y42" s="680"/>
      <c r="Z42" s="678"/>
      <c r="AA42" s="679"/>
      <c r="AB42" s="679"/>
      <c r="AC42" s="679"/>
      <c r="AD42" s="679"/>
      <c r="AE42" s="679"/>
      <c r="AF42" s="679"/>
      <c r="AG42" s="679"/>
      <c r="AH42" s="679"/>
      <c r="AI42" s="680"/>
      <c r="AJ42" s="667"/>
      <c r="AK42" s="667"/>
      <c r="AL42" s="667"/>
      <c r="AM42" s="667"/>
      <c r="AN42" s="667"/>
      <c r="AO42" s="667"/>
      <c r="AP42" s="667"/>
      <c r="AQ42" s="667"/>
      <c r="AR42" s="667"/>
      <c r="AS42" s="667"/>
      <c r="AT42" s="669"/>
      <c r="AU42" s="669"/>
      <c r="AV42" s="669"/>
      <c r="AW42" s="669"/>
      <c r="AX42" s="669"/>
      <c r="AY42" s="669"/>
      <c r="AZ42" s="669"/>
      <c r="BA42" s="669"/>
      <c r="BB42" s="669"/>
      <c r="BC42" s="669"/>
      <c r="BD42" s="630"/>
      <c r="BE42" s="631"/>
      <c r="BF42" s="631"/>
      <c r="BG42" s="632"/>
      <c r="BH42" s="625"/>
      <c r="BI42" s="626"/>
      <c r="BJ42" s="626"/>
      <c r="BK42" s="626"/>
      <c r="BL42" s="626"/>
      <c r="BM42" s="626"/>
      <c r="BN42" s="626"/>
      <c r="BO42" s="626"/>
      <c r="BP42" s="630"/>
      <c r="BQ42" s="631"/>
      <c r="BR42" s="631"/>
      <c r="BS42" s="632"/>
      <c r="BT42" s="625"/>
      <c r="BU42" s="626"/>
      <c r="BV42" s="626"/>
      <c r="BW42" s="626"/>
      <c r="BX42" s="626"/>
      <c r="BY42" s="626"/>
      <c r="BZ42" s="626"/>
      <c r="CA42" s="626"/>
      <c r="CB42" s="593"/>
      <c r="CC42" s="594"/>
      <c r="CD42" s="594"/>
      <c r="CE42" s="594"/>
      <c r="CF42" s="594"/>
      <c r="CG42" s="594"/>
      <c r="CH42" s="594"/>
      <c r="CI42" s="594"/>
      <c r="CJ42" s="123"/>
      <c r="CK42" s="124"/>
      <c r="CL42" s="124"/>
      <c r="CM42" s="124"/>
      <c r="CN42" s="129"/>
      <c r="CO42" s="603"/>
      <c r="CP42" s="603"/>
      <c r="CQ42" s="603"/>
      <c r="CR42" s="603"/>
      <c r="CS42" s="604"/>
      <c r="CT42" s="609"/>
      <c r="CU42" s="609"/>
      <c r="CV42" s="609"/>
      <c r="CW42" s="609"/>
      <c r="CX42" s="609"/>
      <c r="CY42" s="609"/>
      <c r="CZ42" s="609"/>
      <c r="DA42" s="609"/>
      <c r="DB42" s="609"/>
      <c r="DC42" s="609"/>
      <c r="DD42" s="122"/>
    </row>
    <row r="43" spans="1:108" ht="7.15" customHeight="1" thickBot="1" x14ac:dyDescent="0.25">
      <c r="A43" s="665"/>
      <c r="B43" s="665"/>
      <c r="C43" s="665"/>
      <c r="D43" s="678"/>
      <c r="E43" s="679"/>
      <c r="F43" s="679"/>
      <c r="G43" s="679"/>
      <c r="H43" s="679"/>
      <c r="I43" s="679"/>
      <c r="J43" s="679"/>
      <c r="K43" s="679"/>
      <c r="L43" s="679"/>
      <c r="M43" s="679"/>
      <c r="N43" s="679"/>
      <c r="O43" s="680"/>
      <c r="P43" s="678"/>
      <c r="Q43" s="679"/>
      <c r="R43" s="679"/>
      <c r="S43" s="679"/>
      <c r="T43" s="679"/>
      <c r="U43" s="679"/>
      <c r="V43" s="679"/>
      <c r="W43" s="679"/>
      <c r="X43" s="679"/>
      <c r="Y43" s="680"/>
      <c r="Z43" s="678"/>
      <c r="AA43" s="679"/>
      <c r="AB43" s="679"/>
      <c r="AC43" s="679"/>
      <c r="AD43" s="679"/>
      <c r="AE43" s="679"/>
      <c r="AF43" s="679"/>
      <c r="AG43" s="679"/>
      <c r="AH43" s="679"/>
      <c r="AI43" s="680"/>
      <c r="AJ43" s="667"/>
      <c r="AK43" s="667"/>
      <c r="AL43" s="667"/>
      <c r="AM43" s="667"/>
      <c r="AN43" s="667"/>
      <c r="AO43" s="667"/>
      <c r="AP43" s="667"/>
      <c r="AQ43" s="667"/>
      <c r="AR43" s="667"/>
      <c r="AS43" s="667"/>
      <c r="AT43" s="669"/>
      <c r="AU43" s="669"/>
      <c r="AV43" s="669"/>
      <c r="AW43" s="669"/>
      <c r="AX43" s="669"/>
      <c r="AY43" s="669"/>
      <c r="AZ43" s="669"/>
      <c r="BA43" s="669"/>
      <c r="BB43" s="669"/>
      <c r="BC43" s="669"/>
      <c r="BD43" s="627" t="s">
        <v>256</v>
      </c>
      <c r="BE43" s="628"/>
      <c r="BF43" s="628"/>
      <c r="BG43" s="629"/>
      <c r="BH43" s="623"/>
      <c r="BI43" s="624"/>
      <c r="BJ43" s="624"/>
      <c r="BK43" s="624"/>
      <c r="BL43" s="624"/>
      <c r="BM43" s="624"/>
      <c r="BN43" s="624"/>
      <c r="BO43" s="624"/>
      <c r="BP43" s="627" t="s">
        <v>256</v>
      </c>
      <c r="BQ43" s="628"/>
      <c r="BR43" s="628"/>
      <c r="BS43" s="629"/>
      <c r="BT43" s="623"/>
      <c r="BU43" s="624"/>
      <c r="BV43" s="624"/>
      <c r="BW43" s="624"/>
      <c r="BX43" s="624"/>
      <c r="BY43" s="624"/>
      <c r="BZ43" s="624"/>
      <c r="CA43" s="624"/>
      <c r="CB43" s="606"/>
      <c r="CC43" s="585"/>
      <c r="CD43" s="585"/>
      <c r="CE43" s="585"/>
      <c r="CF43" s="585"/>
      <c r="CG43" s="585"/>
      <c r="CH43" s="585"/>
      <c r="CI43" s="585"/>
      <c r="CJ43" s="585"/>
      <c r="CK43" s="585"/>
      <c r="CL43" s="585"/>
      <c r="CM43" s="585"/>
      <c r="CN43" s="586"/>
      <c r="CO43" s="581">
        <f>SUM(BH43,BT43)</f>
        <v>0</v>
      </c>
      <c r="CP43" s="133"/>
      <c r="CQ43" s="133"/>
      <c r="CR43" s="133"/>
      <c r="CS43" s="582"/>
      <c r="CT43" s="609"/>
      <c r="CU43" s="609"/>
      <c r="CV43" s="609"/>
      <c r="CW43" s="609"/>
      <c r="CX43" s="609"/>
      <c r="CY43" s="609"/>
      <c r="CZ43" s="609"/>
      <c r="DA43" s="609"/>
      <c r="DB43" s="609"/>
      <c r="DC43" s="609"/>
      <c r="DD43" s="122"/>
    </row>
    <row r="44" spans="1:108" ht="7.15" customHeight="1" thickBot="1" x14ac:dyDescent="0.25">
      <c r="A44" s="665"/>
      <c r="B44" s="665"/>
      <c r="C44" s="665"/>
      <c r="D44" s="681"/>
      <c r="E44" s="682"/>
      <c r="F44" s="682"/>
      <c r="G44" s="682"/>
      <c r="H44" s="682"/>
      <c r="I44" s="682"/>
      <c r="J44" s="682"/>
      <c r="K44" s="682"/>
      <c r="L44" s="682"/>
      <c r="M44" s="682"/>
      <c r="N44" s="682"/>
      <c r="O44" s="683"/>
      <c r="P44" s="681"/>
      <c r="Q44" s="682"/>
      <c r="R44" s="682"/>
      <c r="S44" s="682"/>
      <c r="T44" s="682"/>
      <c r="U44" s="682"/>
      <c r="V44" s="682"/>
      <c r="W44" s="682"/>
      <c r="X44" s="682"/>
      <c r="Y44" s="683"/>
      <c r="Z44" s="681"/>
      <c r="AA44" s="682"/>
      <c r="AB44" s="682"/>
      <c r="AC44" s="682"/>
      <c r="AD44" s="682"/>
      <c r="AE44" s="682"/>
      <c r="AF44" s="682"/>
      <c r="AG44" s="682"/>
      <c r="AH44" s="682"/>
      <c r="AI44" s="683"/>
      <c r="AJ44" s="667"/>
      <c r="AK44" s="667"/>
      <c r="AL44" s="667"/>
      <c r="AM44" s="667"/>
      <c r="AN44" s="667"/>
      <c r="AO44" s="667"/>
      <c r="AP44" s="667"/>
      <c r="AQ44" s="667"/>
      <c r="AR44" s="667"/>
      <c r="AS44" s="667"/>
      <c r="AT44" s="669"/>
      <c r="AU44" s="669"/>
      <c r="AV44" s="669"/>
      <c r="AW44" s="669"/>
      <c r="AX44" s="669"/>
      <c r="AY44" s="669"/>
      <c r="AZ44" s="669"/>
      <c r="BA44" s="669"/>
      <c r="BB44" s="669"/>
      <c r="BC44" s="669"/>
      <c r="BD44" s="630"/>
      <c r="BE44" s="631"/>
      <c r="BF44" s="631"/>
      <c r="BG44" s="632"/>
      <c r="BH44" s="625"/>
      <c r="BI44" s="626"/>
      <c r="BJ44" s="626"/>
      <c r="BK44" s="626"/>
      <c r="BL44" s="626"/>
      <c r="BM44" s="626"/>
      <c r="BN44" s="626"/>
      <c r="BO44" s="626"/>
      <c r="BP44" s="630"/>
      <c r="BQ44" s="631"/>
      <c r="BR44" s="631"/>
      <c r="BS44" s="632"/>
      <c r="BT44" s="625"/>
      <c r="BU44" s="626"/>
      <c r="BV44" s="626"/>
      <c r="BW44" s="626"/>
      <c r="BX44" s="626"/>
      <c r="BY44" s="626"/>
      <c r="BZ44" s="626"/>
      <c r="CA44" s="626"/>
      <c r="CB44" s="607"/>
      <c r="CC44" s="589"/>
      <c r="CD44" s="589"/>
      <c r="CE44" s="589"/>
      <c r="CF44" s="589"/>
      <c r="CG44" s="589"/>
      <c r="CH44" s="589"/>
      <c r="CI44" s="589"/>
      <c r="CJ44" s="589"/>
      <c r="CK44" s="589"/>
      <c r="CL44" s="589"/>
      <c r="CM44" s="589"/>
      <c r="CN44" s="590"/>
      <c r="CO44" s="123"/>
      <c r="CP44" s="124"/>
      <c r="CQ44" s="124"/>
      <c r="CR44" s="124"/>
      <c r="CS44" s="129"/>
      <c r="CT44" s="609"/>
      <c r="CU44" s="609"/>
      <c r="CV44" s="609"/>
      <c r="CW44" s="609"/>
      <c r="CX44" s="609"/>
      <c r="CY44" s="609"/>
      <c r="CZ44" s="609"/>
      <c r="DA44" s="609"/>
      <c r="DB44" s="609"/>
      <c r="DC44" s="609"/>
      <c r="DD44" s="122"/>
    </row>
    <row r="45" spans="1:108" ht="7.15" customHeight="1" thickBot="1" x14ac:dyDescent="0.25">
      <c r="A45" s="665">
        <v>3</v>
      </c>
      <c r="B45" s="665"/>
      <c r="C45" s="665"/>
      <c r="D45" s="675"/>
      <c r="E45" s="676"/>
      <c r="F45" s="676"/>
      <c r="G45" s="676"/>
      <c r="H45" s="676"/>
      <c r="I45" s="676"/>
      <c r="J45" s="676"/>
      <c r="K45" s="676"/>
      <c r="L45" s="676"/>
      <c r="M45" s="676"/>
      <c r="N45" s="676"/>
      <c r="O45" s="677"/>
      <c r="P45" s="684"/>
      <c r="Q45" s="676"/>
      <c r="R45" s="676"/>
      <c r="S45" s="676"/>
      <c r="T45" s="676"/>
      <c r="U45" s="676"/>
      <c r="V45" s="676"/>
      <c r="W45" s="676"/>
      <c r="X45" s="676"/>
      <c r="Y45" s="677"/>
      <c r="Z45" s="684"/>
      <c r="AA45" s="676"/>
      <c r="AB45" s="676"/>
      <c r="AC45" s="676"/>
      <c r="AD45" s="676"/>
      <c r="AE45" s="676"/>
      <c r="AF45" s="676"/>
      <c r="AG45" s="676"/>
      <c r="AH45" s="676"/>
      <c r="AI45" s="677"/>
      <c r="AJ45" s="666"/>
      <c r="AK45" s="667"/>
      <c r="AL45" s="667"/>
      <c r="AM45" s="667"/>
      <c r="AN45" s="667"/>
      <c r="AO45" s="667"/>
      <c r="AP45" s="667"/>
      <c r="AQ45" s="667"/>
      <c r="AR45" s="667"/>
      <c r="AS45" s="667"/>
      <c r="AT45" s="668"/>
      <c r="AU45" s="669"/>
      <c r="AV45" s="669"/>
      <c r="AW45" s="669"/>
      <c r="AX45" s="669"/>
      <c r="AY45" s="669"/>
      <c r="AZ45" s="669"/>
      <c r="BA45" s="669"/>
      <c r="BB45" s="669"/>
      <c r="BC45" s="669"/>
      <c r="BD45" s="645">
        <f>SUM(BH47,BH49,BH51)</f>
        <v>0</v>
      </c>
      <c r="BE45" s="670"/>
      <c r="BF45" s="670"/>
      <c r="BG45" s="670"/>
      <c r="BH45" s="670"/>
      <c r="BI45" s="670"/>
      <c r="BJ45" s="670"/>
      <c r="BK45" s="670"/>
      <c r="BL45" s="670"/>
      <c r="BM45" s="670"/>
      <c r="BN45" s="670"/>
      <c r="BO45" s="671"/>
      <c r="BP45" s="645">
        <f>SUM(BT47,BT49,BT51)</f>
        <v>0</v>
      </c>
      <c r="BQ45" s="670"/>
      <c r="BR45" s="670"/>
      <c r="BS45" s="670"/>
      <c r="BT45" s="670"/>
      <c r="BU45" s="670"/>
      <c r="BV45" s="670"/>
      <c r="BW45" s="670"/>
      <c r="BX45" s="670"/>
      <c r="BY45" s="670"/>
      <c r="BZ45" s="670"/>
      <c r="CA45" s="671"/>
      <c r="CB45" s="605"/>
      <c r="CC45" s="605"/>
      <c r="CD45" s="605"/>
      <c r="CE45" s="605"/>
      <c r="CF45" s="605"/>
      <c r="CG45" s="605"/>
      <c r="CH45" s="605"/>
      <c r="CI45" s="605"/>
      <c r="CJ45" s="605"/>
      <c r="CK45" s="605"/>
      <c r="CL45" s="605"/>
      <c r="CM45" s="605"/>
      <c r="CN45" s="605"/>
      <c r="CO45" s="605"/>
      <c r="CP45" s="605"/>
      <c r="CQ45" s="605"/>
      <c r="CR45" s="605"/>
      <c r="CS45" s="605"/>
      <c r="CT45" s="608">
        <f>SUM(CB47,CJ49,CO51)</f>
        <v>0</v>
      </c>
      <c r="CU45" s="609"/>
      <c r="CV45" s="609"/>
      <c r="CW45" s="609"/>
      <c r="CX45" s="609"/>
      <c r="CY45" s="609"/>
      <c r="CZ45" s="609"/>
      <c r="DA45" s="609"/>
      <c r="DB45" s="609"/>
      <c r="DC45" s="609"/>
      <c r="DD45" s="122"/>
    </row>
    <row r="46" spans="1:108" ht="7.15" customHeight="1" thickBot="1" x14ac:dyDescent="0.25">
      <c r="A46" s="665"/>
      <c r="B46" s="665"/>
      <c r="C46" s="665"/>
      <c r="D46" s="678"/>
      <c r="E46" s="679"/>
      <c r="F46" s="679"/>
      <c r="G46" s="679"/>
      <c r="H46" s="679"/>
      <c r="I46" s="679"/>
      <c r="J46" s="679"/>
      <c r="K46" s="679"/>
      <c r="L46" s="679"/>
      <c r="M46" s="679"/>
      <c r="N46" s="679"/>
      <c r="O46" s="680"/>
      <c r="P46" s="678"/>
      <c r="Q46" s="679"/>
      <c r="R46" s="679"/>
      <c r="S46" s="679"/>
      <c r="T46" s="679"/>
      <c r="U46" s="679"/>
      <c r="V46" s="679"/>
      <c r="W46" s="679"/>
      <c r="X46" s="679"/>
      <c r="Y46" s="680"/>
      <c r="Z46" s="678"/>
      <c r="AA46" s="679"/>
      <c r="AB46" s="679"/>
      <c r="AC46" s="679"/>
      <c r="AD46" s="679"/>
      <c r="AE46" s="679"/>
      <c r="AF46" s="679"/>
      <c r="AG46" s="679"/>
      <c r="AH46" s="679"/>
      <c r="AI46" s="680"/>
      <c r="AJ46" s="667"/>
      <c r="AK46" s="667"/>
      <c r="AL46" s="667"/>
      <c r="AM46" s="667"/>
      <c r="AN46" s="667"/>
      <c r="AO46" s="667"/>
      <c r="AP46" s="667"/>
      <c r="AQ46" s="667"/>
      <c r="AR46" s="667"/>
      <c r="AS46" s="667"/>
      <c r="AT46" s="669"/>
      <c r="AU46" s="669"/>
      <c r="AV46" s="669"/>
      <c r="AW46" s="669"/>
      <c r="AX46" s="669"/>
      <c r="AY46" s="669"/>
      <c r="AZ46" s="669"/>
      <c r="BA46" s="669"/>
      <c r="BB46" s="669"/>
      <c r="BC46" s="669"/>
      <c r="BD46" s="672"/>
      <c r="BE46" s="673"/>
      <c r="BF46" s="673"/>
      <c r="BG46" s="673"/>
      <c r="BH46" s="673"/>
      <c r="BI46" s="673"/>
      <c r="BJ46" s="673"/>
      <c r="BK46" s="673"/>
      <c r="BL46" s="673"/>
      <c r="BM46" s="673"/>
      <c r="BN46" s="673"/>
      <c r="BO46" s="674"/>
      <c r="BP46" s="672"/>
      <c r="BQ46" s="673"/>
      <c r="BR46" s="673"/>
      <c r="BS46" s="673"/>
      <c r="BT46" s="673"/>
      <c r="BU46" s="673"/>
      <c r="BV46" s="673"/>
      <c r="BW46" s="673"/>
      <c r="BX46" s="673"/>
      <c r="BY46" s="673"/>
      <c r="BZ46" s="673"/>
      <c r="CA46" s="674"/>
      <c r="CB46" s="605"/>
      <c r="CC46" s="605"/>
      <c r="CD46" s="605"/>
      <c r="CE46" s="605"/>
      <c r="CF46" s="605"/>
      <c r="CG46" s="605"/>
      <c r="CH46" s="605"/>
      <c r="CI46" s="605"/>
      <c r="CJ46" s="605"/>
      <c r="CK46" s="605"/>
      <c r="CL46" s="605"/>
      <c r="CM46" s="605"/>
      <c r="CN46" s="605"/>
      <c r="CO46" s="605"/>
      <c r="CP46" s="605"/>
      <c r="CQ46" s="605"/>
      <c r="CR46" s="605"/>
      <c r="CS46" s="605"/>
      <c r="CT46" s="609"/>
      <c r="CU46" s="609"/>
      <c r="CV46" s="609"/>
      <c r="CW46" s="609"/>
      <c r="CX46" s="609"/>
      <c r="CY46" s="609"/>
      <c r="CZ46" s="609"/>
      <c r="DA46" s="609"/>
      <c r="DB46" s="609"/>
      <c r="DC46" s="609"/>
      <c r="DD46" s="122"/>
    </row>
    <row r="47" spans="1:108" ht="7.15" customHeight="1" thickBot="1" x14ac:dyDescent="0.25">
      <c r="A47" s="665"/>
      <c r="B47" s="665"/>
      <c r="C47" s="665"/>
      <c r="D47" s="678"/>
      <c r="E47" s="679"/>
      <c r="F47" s="679"/>
      <c r="G47" s="679"/>
      <c r="H47" s="679"/>
      <c r="I47" s="679"/>
      <c r="J47" s="679"/>
      <c r="K47" s="679"/>
      <c r="L47" s="679"/>
      <c r="M47" s="679"/>
      <c r="N47" s="679"/>
      <c r="O47" s="680"/>
      <c r="P47" s="678"/>
      <c r="Q47" s="679"/>
      <c r="R47" s="679"/>
      <c r="S47" s="679"/>
      <c r="T47" s="679"/>
      <c r="U47" s="679"/>
      <c r="V47" s="679"/>
      <c r="W47" s="679"/>
      <c r="X47" s="679"/>
      <c r="Y47" s="680"/>
      <c r="Z47" s="678"/>
      <c r="AA47" s="679"/>
      <c r="AB47" s="679"/>
      <c r="AC47" s="679"/>
      <c r="AD47" s="679"/>
      <c r="AE47" s="679"/>
      <c r="AF47" s="679"/>
      <c r="AG47" s="679"/>
      <c r="AH47" s="679"/>
      <c r="AI47" s="680"/>
      <c r="AJ47" s="667"/>
      <c r="AK47" s="667"/>
      <c r="AL47" s="667"/>
      <c r="AM47" s="667"/>
      <c r="AN47" s="667"/>
      <c r="AO47" s="667"/>
      <c r="AP47" s="667"/>
      <c r="AQ47" s="667"/>
      <c r="AR47" s="667"/>
      <c r="AS47" s="667"/>
      <c r="AT47" s="669"/>
      <c r="AU47" s="669"/>
      <c r="AV47" s="669"/>
      <c r="AW47" s="669"/>
      <c r="AX47" s="669"/>
      <c r="AY47" s="669"/>
      <c r="AZ47" s="669"/>
      <c r="BA47" s="669"/>
      <c r="BB47" s="669"/>
      <c r="BC47" s="669"/>
      <c r="BD47" s="627" t="s">
        <v>254</v>
      </c>
      <c r="BE47" s="628"/>
      <c r="BF47" s="628"/>
      <c r="BG47" s="629"/>
      <c r="BH47" s="623"/>
      <c r="BI47" s="624"/>
      <c r="BJ47" s="624"/>
      <c r="BK47" s="624"/>
      <c r="BL47" s="624"/>
      <c r="BM47" s="624"/>
      <c r="BN47" s="624"/>
      <c r="BO47" s="624"/>
      <c r="BP47" s="627" t="s">
        <v>254</v>
      </c>
      <c r="BQ47" s="628"/>
      <c r="BR47" s="628"/>
      <c r="BS47" s="629"/>
      <c r="BT47" s="623"/>
      <c r="BU47" s="624"/>
      <c r="BV47" s="624"/>
      <c r="BW47" s="624"/>
      <c r="BX47" s="624"/>
      <c r="BY47" s="624"/>
      <c r="BZ47" s="624"/>
      <c r="CA47" s="624"/>
      <c r="CB47" s="581">
        <f>SUM(BH47,BT47)</f>
        <v>0</v>
      </c>
      <c r="CC47" s="133"/>
      <c r="CD47" s="133"/>
      <c r="CE47" s="133"/>
      <c r="CF47" s="133"/>
      <c r="CG47" s="133"/>
      <c r="CH47" s="133"/>
      <c r="CI47" s="582"/>
      <c r="CJ47" s="583"/>
      <c r="CK47" s="584"/>
      <c r="CL47" s="584"/>
      <c r="CM47" s="584"/>
      <c r="CN47" s="584"/>
      <c r="CO47" s="585"/>
      <c r="CP47" s="585"/>
      <c r="CQ47" s="585"/>
      <c r="CR47" s="585"/>
      <c r="CS47" s="586"/>
      <c r="CT47" s="609"/>
      <c r="CU47" s="609"/>
      <c r="CV47" s="609"/>
      <c r="CW47" s="609"/>
      <c r="CX47" s="609"/>
      <c r="CY47" s="609"/>
      <c r="CZ47" s="609"/>
      <c r="DA47" s="609"/>
      <c r="DB47" s="609"/>
      <c r="DC47" s="609"/>
      <c r="DD47" s="122"/>
    </row>
    <row r="48" spans="1:108" ht="7.15" customHeight="1" thickBot="1" x14ac:dyDescent="0.25">
      <c r="A48" s="665"/>
      <c r="B48" s="665"/>
      <c r="C48" s="665"/>
      <c r="D48" s="678"/>
      <c r="E48" s="679"/>
      <c r="F48" s="679"/>
      <c r="G48" s="679"/>
      <c r="H48" s="679"/>
      <c r="I48" s="679"/>
      <c r="J48" s="679"/>
      <c r="K48" s="679"/>
      <c r="L48" s="679"/>
      <c r="M48" s="679"/>
      <c r="N48" s="679"/>
      <c r="O48" s="680"/>
      <c r="P48" s="678"/>
      <c r="Q48" s="679"/>
      <c r="R48" s="679"/>
      <c r="S48" s="679"/>
      <c r="T48" s="679"/>
      <c r="U48" s="679"/>
      <c r="V48" s="679"/>
      <c r="W48" s="679"/>
      <c r="X48" s="679"/>
      <c r="Y48" s="680"/>
      <c r="Z48" s="678"/>
      <c r="AA48" s="679"/>
      <c r="AB48" s="679"/>
      <c r="AC48" s="679"/>
      <c r="AD48" s="679"/>
      <c r="AE48" s="679"/>
      <c r="AF48" s="679"/>
      <c r="AG48" s="679"/>
      <c r="AH48" s="679"/>
      <c r="AI48" s="680"/>
      <c r="AJ48" s="667"/>
      <c r="AK48" s="667"/>
      <c r="AL48" s="667"/>
      <c r="AM48" s="667"/>
      <c r="AN48" s="667"/>
      <c r="AO48" s="667"/>
      <c r="AP48" s="667"/>
      <c r="AQ48" s="667"/>
      <c r="AR48" s="667"/>
      <c r="AS48" s="667"/>
      <c r="AT48" s="669"/>
      <c r="AU48" s="669"/>
      <c r="AV48" s="669"/>
      <c r="AW48" s="669"/>
      <c r="AX48" s="669"/>
      <c r="AY48" s="669"/>
      <c r="AZ48" s="669"/>
      <c r="BA48" s="669"/>
      <c r="BB48" s="669"/>
      <c r="BC48" s="669"/>
      <c r="BD48" s="630"/>
      <c r="BE48" s="631"/>
      <c r="BF48" s="631"/>
      <c r="BG48" s="632"/>
      <c r="BH48" s="625"/>
      <c r="BI48" s="626"/>
      <c r="BJ48" s="626"/>
      <c r="BK48" s="626"/>
      <c r="BL48" s="626"/>
      <c r="BM48" s="626"/>
      <c r="BN48" s="626"/>
      <c r="BO48" s="626"/>
      <c r="BP48" s="630"/>
      <c r="BQ48" s="631"/>
      <c r="BR48" s="631"/>
      <c r="BS48" s="632"/>
      <c r="BT48" s="625"/>
      <c r="BU48" s="626"/>
      <c r="BV48" s="626"/>
      <c r="BW48" s="626"/>
      <c r="BX48" s="626"/>
      <c r="BY48" s="626"/>
      <c r="BZ48" s="626"/>
      <c r="CA48" s="626"/>
      <c r="CB48" s="123"/>
      <c r="CC48" s="124"/>
      <c r="CD48" s="124"/>
      <c r="CE48" s="124"/>
      <c r="CF48" s="124"/>
      <c r="CG48" s="124"/>
      <c r="CH48" s="124"/>
      <c r="CI48" s="129"/>
      <c r="CJ48" s="587"/>
      <c r="CK48" s="588"/>
      <c r="CL48" s="588"/>
      <c r="CM48" s="588"/>
      <c r="CN48" s="588"/>
      <c r="CO48" s="589"/>
      <c r="CP48" s="589"/>
      <c r="CQ48" s="589"/>
      <c r="CR48" s="589"/>
      <c r="CS48" s="590"/>
      <c r="CT48" s="609"/>
      <c r="CU48" s="609"/>
      <c r="CV48" s="609"/>
      <c r="CW48" s="609"/>
      <c r="CX48" s="609"/>
      <c r="CY48" s="609"/>
      <c r="CZ48" s="609"/>
      <c r="DA48" s="609"/>
      <c r="DB48" s="609"/>
      <c r="DC48" s="609"/>
      <c r="DD48" s="122"/>
    </row>
    <row r="49" spans="1:108" ht="7.15" customHeight="1" thickBot="1" x14ac:dyDescent="0.25">
      <c r="A49" s="665"/>
      <c r="B49" s="665"/>
      <c r="C49" s="665"/>
      <c r="D49" s="678"/>
      <c r="E49" s="679"/>
      <c r="F49" s="679"/>
      <c r="G49" s="679"/>
      <c r="H49" s="679"/>
      <c r="I49" s="679"/>
      <c r="J49" s="679"/>
      <c r="K49" s="679"/>
      <c r="L49" s="679"/>
      <c r="M49" s="679"/>
      <c r="N49" s="679"/>
      <c r="O49" s="680"/>
      <c r="P49" s="678"/>
      <c r="Q49" s="679"/>
      <c r="R49" s="679"/>
      <c r="S49" s="679"/>
      <c r="T49" s="679"/>
      <c r="U49" s="679"/>
      <c r="V49" s="679"/>
      <c r="W49" s="679"/>
      <c r="X49" s="679"/>
      <c r="Y49" s="680"/>
      <c r="Z49" s="678"/>
      <c r="AA49" s="679"/>
      <c r="AB49" s="679"/>
      <c r="AC49" s="679"/>
      <c r="AD49" s="679"/>
      <c r="AE49" s="679"/>
      <c r="AF49" s="679"/>
      <c r="AG49" s="679"/>
      <c r="AH49" s="679"/>
      <c r="AI49" s="680"/>
      <c r="AJ49" s="667"/>
      <c r="AK49" s="667"/>
      <c r="AL49" s="667"/>
      <c r="AM49" s="667"/>
      <c r="AN49" s="667"/>
      <c r="AO49" s="667"/>
      <c r="AP49" s="667"/>
      <c r="AQ49" s="667"/>
      <c r="AR49" s="667"/>
      <c r="AS49" s="667"/>
      <c r="AT49" s="669"/>
      <c r="AU49" s="669"/>
      <c r="AV49" s="669"/>
      <c r="AW49" s="669"/>
      <c r="AX49" s="669"/>
      <c r="AY49" s="669"/>
      <c r="AZ49" s="669"/>
      <c r="BA49" s="669"/>
      <c r="BB49" s="669"/>
      <c r="BC49" s="669"/>
      <c r="BD49" s="627" t="s">
        <v>255</v>
      </c>
      <c r="BE49" s="628"/>
      <c r="BF49" s="628"/>
      <c r="BG49" s="629"/>
      <c r="BH49" s="623"/>
      <c r="BI49" s="624"/>
      <c r="BJ49" s="624"/>
      <c r="BK49" s="624"/>
      <c r="BL49" s="624"/>
      <c r="BM49" s="624"/>
      <c r="BN49" s="624"/>
      <c r="BO49" s="624"/>
      <c r="BP49" s="627" t="s">
        <v>255</v>
      </c>
      <c r="BQ49" s="628"/>
      <c r="BR49" s="628"/>
      <c r="BS49" s="629"/>
      <c r="BT49" s="623"/>
      <c r="BU49" s="624"/>
      <c r="BV49" s="624"/>
      <c r="BW49" s="624"/>
      <c r="BX49" s="624"/>
      <c r="BY49" s="624"/>
      <c r="BZ49" s="624"/>
      <c r="CA49" s="624"/>
      <c r="CB49" s="591"/>
      <c r="CC49" s="592"/>
      <c r="CD49" s="592"/>
      <c r="CE49" s="592"/>
      <c r="CF49" s="592"/>
      <c r="CG49" s="592"/>
      <c r="CH49" s="592"/>
      <c r="CI49" s="592"/>
      <c r="CJ49" s="581">
        <f>SUM(BH49,BT49)</f>
        <v>0</v>
      </c>
      <c r="CK49" s="133"/>
      <c r="CL49" s="133"/>
      <c r="CM49" s="133"/>
      <c r="CN49" s="582"/>
      <c r="CO49" s="601"/>
      <c r="CP49" s="601"/>
      <c r="CQ49" s="601"/>
      <c r="CR49" s="601"/>
      <c r="CS49" s="602"/>
      <c r="CT49" s="609"/>
      <c r="CU49" s="609"/>
      <c r="CV49" s="609"/>
      <c r="CW49" s="609"/>
      <c r="CX49" s="609"/>
      <c r="CY49" s="609"/>
      <c r="CZ49" s="609"/>
      <c r="DA49" s="609"/>
      <c r="DB49" s="609"/>
      <c r="DC49" s="609"/>
      <c r="DD49" s="122"/>
    </row>
    <row r="50" spans="1:108" ht="7.15" customHeight="1" thickBot="1" x14ac:dyDescent="0.25">
      <c r="A50" s="665"/>
      <c r="B50" s="665"/>
      <c r="C50" s="665"/>
      <c r="D50" s="678"/>
      <c r="E50" s="679"/>
      <c r="F50" s="679"/>
      <c r="G50" s="679"/>
      <c r="H50" s="679"/>
      <c r="I50" s="679"/>
      <c r="J50" s="679"/>
      <c r="K50" s="679"/>
      <c r="L50" s="679"/>
      <c r="M50" s="679"/>
      <c r="N50" s="679"/>
      <c r="O50" s="680"/>
      <c r="P50" s="678"/>
      <c r="Q50" s="679"/>
      <c r="R50" s="679"/>
      <c r="S50" s="679"/>
      <c r="T50" s="679"/>
      <c r="U50" s="679"/>
      <c r="V50" s="679"/>
      <c r="W50" s="679"/>
      <c r="X50" s="679"/>
      <c r="Y50" s="680"/>
      <c r="Z50" s="678"/>
      <c r="AA50" s="679"/>
      <c r="AB50" s="679"/>
      <c r="AC50" s="679"/>
      <c r="AD50" s="679"/>
      <c r="AE50" s="679"/>
      <c r="AF50" s="679"/>
      <c r="AG50" s="679"/>
      <c r="AH50" s="679"/>
      <c r="AI50" s="680"/>
      <c r="AJ50" s="667"/>
      <c r="AK50" s="667"/>
      <c r="AL50" s="667"/>
      <c r="AM50" s="667"/>
      <c r="AN50" s="667"/>
      <c r="AO50" s="667"/>
      <c r="AP50" s="667"/>
      <c r="AQ50" s="667"/>
      <c r="AR50" s="667"/>
      <c r="AS50" s="667"/>
      <c r="AT50" s="669"/>
      <c r="AU50" s="669"/>
      <c r="AV50" s="669"/>
      <c r="AW50" s="669"/>
      <c r="AX50" s="669"/>
      <c r="AY50" s="669"/>
      <c r="AZ50" s="669"/>
      <c r="BA50" s="669"/>
      <c r="BB50" s="669"/>
      <c r="BC50" s="669"/>
      <c r="BD50" s="630"/>
      <c r="BE50" s="631"/>
      <c r="BF50" s="631"/>
      <c r="BG50" s="632"/>
      <c r="BH50" s="625"/>
      <c r="BI50" s="626"/>
      <c r="BJ50" s="626"/>
      <c r="BK50" s="626"/>
      <c r="BL50" s="626"/>
      <c r="BM50" s="626"/>
      <c r="BN50" s="626"/>
      <c r="BO50" s="626"/>
      <c r="BP50" s="630"/>
      <c r="BQ50" s="631"/>
      <c r="BR50" s="631"/>
      <c r="BS50" s="632"/>
      <c r="BT50" s="625"/>
      <c r="BU50" s="626"/>
      <c r="BV50" s="626"/>
      <c r="BW50" s="626"/>
      <c r="BX50" s="626"/>
      <c r="BY50" s="626"/>
      <c r="BZ50" s="626"/>
      <c r="CA50" s="626"/>
      <c r="CB50" s="593"/>
      <c r="CC50" s="594"/>
      <c r="CD50" s="594"/>
      <c r="CE50" s="594"/>
      <c r="CF50" s="594"/>
      <c r="CG50" s="594"/>
      <c r="CH50" s="594"/>
      <c r="CI50" s="594"/>
      <c r="CJ50" s="123"/>
      <c r="CK50" s="124"/>
      <c r="CL50" s="124"/>
      <c r="CM50" s="124"/>
      <c r="CN50" s="129"/>
      <c r="CO50" s="603"/>
      <c r="CP50" s="603"/>
      <c r="CQ50" s="603"/>
      <c r="CR50" s="603"/>
      <c r="CS50" s="604"/>
      <c r="CT50" s="609"/>
      <c r="CU50" s="609"/>
      <c r="CV50" s="609"/>
      <c r="CW50" s="609"/>
      <c r="CX50" s="609"/>
      <c r="CY50" s="609"/>
      <c r="CZ50" s="609"/>
      <c r="DA50" s="609"/>
      <c r="DB50" s="609"/>
      <c r="DC50" s="609"/>
      <c r="DD50" s="122"/>
    </row>
    <row r="51" spans="1:108" ht="7.15" customHeight="1" thickBot="1" x14ac:dyDescent="0.25">
      <c r="A51" s="665"/>
      <c r="B51" s="665"/>
      <c r="C51" s="665"/>
      <c r="D51" s="678"/>
      <c r="E51" s="679"/>
      <c r="F51" s="679"/>
      <c r="G51" s="679"/>
      <c r="H51" s="679"/>
      <c r="I51" s="679"/>
      <c r="J51" s="679"/>
      <c r="K51" s="679"/>
      <c r="L51" s="679"/>
      <c r="M51" s="679"/>
      <c r="N51" s="679"/>
      <c r="O51" s="680"/>
      <c r="P51" s="678"/>
      <c r="Q51" s="679"/>
      <c r="R51" s="679"/>
      <c r="S51" s="679"/>
      <c r="T51" s="679"/>
      <c r="U51" s="679"/>
      <c r="V51" s="679"/>
      <c r="W51" s="679"/>
      <c r="X51" s="679"/>
      <c r="Y51" s="680"/>
      <c r="Z51" s="678"/>
      <c r="AA51" s="679"/>
      <c r="AB51" s="679"/>
      <c r="AC51" s="679"/>
      <c r="AD51" s="679"/>
      <c r="AE51" s="679"/>
      <c r="AF51" s="679"/>
      <c r="AG51" s="679"/>
      <c r="AH51" s="679"/>
      <c r="AI51" s="680"/>
      <c r="AJ51" s="667"/>
      <c r="AK51" s="667"/>
      <c r="AL51" s="667"/>
      <c r="AM51" s="667"/>
      <c r="AN51" s="667"/>
      <c r="AO51" s="667"/>
      <c r="AP51" s="667"/>
      <c r="AQ51" s="667"/>
      <c r="AR51" s="667"/>
      <c r="AS51" s="667"/>
      <c r="AT51" s="669"/>
      <c r="AU51" s="669"/>
      <c r="AV51" s="669"/>
      <c r="AW51" s="669"/>
      <c r="AX51" s="669"/>
      <c r="AY51" s="669"/>
      <c r="AZ51" s="669"/>
      <c r="BA51" s="669"/>
      <c r="BB51" s="669"/>
      <c r="BC51" s="669"/>
      <c r="BD51" s="627" t="s">
        <v>256</v>
      </c>
      <c r="BE51" s="628"/>
      <c r="BF51" s="628"/>
      <c r="BG51" s="629"/>
      <c r="BH51" s="623"/>
      <c r="BI51" s="624"/>
      <c r="BJ51" s="624"/>
      <c r="BK51" s="624"/>
      <c r="BL51" s="624"/>
      <c r="BM51" s="624"/>
      <c r="BN51" s="624"/>
      <c r="BO51" s="624"/>
      <c r="BP51" s="627" t="s">
        <v>256</v>
      </c>
      <c r="BQ51" s="628"/>
      <c r="BR51" s="628"/>
      <c r="BS51" s="629"/>
      <c r="BT51" s="623"/>
      <c r="BU51" s="624"/>
      <c r="BV51" s="624"/>
      <c r="BW51" s="624"/>
      <c r="BX51" s="624"/>
      <c r="BY51" s="624"/>
      <c r="BZ51" s="624"/>
      <c r="CA51" s="624"/>
      <c r="CB51" s="606"/>
      <c r="CC51" s="585"/>
      <c r="CD51" s="585"/>
      <c r="CE51" s="585"/>
      <c r="CF51" s="585"/>
      <c r="CG51" s="585"/>
      <c r="CH51" s="585"/>
      <c r="CI51" s="585"/>
      <c r="CJ51" s="585"/>
      <c r="CK51" s="585"/>
      <c r="CL51" s="585"/>
      <c r="CM51" s="585"/>
      <c r="CN51" s="586"/>
      <c r="CO51" s="581">
        <f>SUM(BH51,BT51)</f>
        <v>0</v>
      </c>
      <c r="CP51" s="133"/>
      <c r="CQ51" s="133"/>
      <c r="CR51" s="133"/>
      <c r="CS51" s="582"/>
      <c r="CT51" s="609"/>
      <c r="CU51" s="609"/>
      <c r="CV51" s="609"/>
      <c r="CW51" s="609"/>
      <c r="CX51" s="609"/>
      <c r="CY51" s="609"/>
      <c r="CZ51" s="609"/>
      <c r="DA51" s="609"/>
      <c r="DB51" s="609"/>
      <c r="DC51" s="609"/>
      <c r="DD51" s="122"/>
    </row>
    <row r="52" spans="1:108" ht="7.15" customHeight="1" thickBot="1" x14ac:dyDescent="0.25">
      <c r="A52" s="665"/>
      <c r="B52" s="665"/>
      <c r="C52" s="665"/>
      <c r="D52" s="681"/>
      <c r="E52" s="682"/>
      <c r="F52" s="682"/>
      <c r="G52" s="682"/>
      <c r="H52" s="682"/>
      <c r="I52" s="682"/>
      <c r="J52" s="682"/>
      <c r="K52" s="682"/>
      <c r="L52" s="682"/>
      <c r="M52" s="682"/>
      <c r="N52" s="682"/>
      <c r="O52" s="683"/>
      <c r="P52" s="681"/>
      <c r="Q52" s="682"/>
      <c r="R52" s="682"/>
      <c r="S52" s="682"/>
      <c r="T52" s="682"/>
      <c r="U52" s="682"/>
      <c r="V52" s="682"/>
      <c r="W52" s="682"/>
      <c r="X52" s="682"/>
      <c r="Y52" s="683"/>
      <c r="Z52" s="681"/>
      <c r="AA52" s="682"/>
      <c r="AB52" s="682"/>
      <c r="AC52" s="682"/>
      <c r="AD52" s="682"/>
      <c r="AE52" s="682"/>
      <c r="AF52" s="682"/>
      <c r="AG52" s="682"/>
      <c r="AH52" s="682"/>
      <c r="AI52" s="683"/>
      <c r="AJ52" s="667"/>
      <c r="AK52" s="667"/>
      <c r="AL52" s="667"/>
      <c r="AM52" s="667"/>
      <c r="AN52" s="667"/>
      <c r="AO52" s="667"/>
      <c r="AP52" s="667"/>
      <c r="AQ52" s="667"/>
      <c r="AR52" s="667"/>
      <c r="AS52" s="667"/>
      <c r="AT52" s="669"/>
      <c r="AU52" s="669"/>
      <c r="AV52" s="669"/>
      <c r="AW52" s="669"/>
      <c r="AX52" s="669"/>
      <c r="AY52" s="669"/>
      <c r="AZ52" s="669"/>
      <c r="BA52" s="669"/>
      <c r="BB52" s="669"/>
      <c r="BC52" s="669"/>
      <c r="BD52" s="630"/>
      <c r="BE52" s="631"/>
      <c r="BF52" s="631"/>
      <c r="BG52" s="632"/>
      <c r="BH52" s="625"/>
      <c r="BI52" s="626"/>
      <c r="BJ52" s="626"/>
      <c r="BK52" s="626"/>
      <c r="BL52" s="626"/>
      <c r="BM52" s="626"/>
      <c r="BN52" s="626"/>
      <c r="BO52" s="626"/>
      <c r="BP52" s="630"/>
      <c r="BQ52" s="631"/>
      <c r="BR52" s="631"/>
      <c r="BS52" s="632"/>
      <c r="BT52" s="625"/>
      <c r="BU52" s="626"/>
      <c r="BV52" s="626"/>
      <c r="BW52" s="626"/>
      <c r="BX52" s="626"/>
      <c r="BY52" s="626"/>
      <c r="BZ52" s="626"/>
      <c r="CA52" s="626"/>
      <c r="CB52" s="607"/>
      <c r="CC52" s="589"/>
      <c r="CD52" s="589"/>
      <c r="CE52" s="589"/>
      <c r="CF52" s="589"/>
      <c r="CG52" s="589"/>
      <c r="CH52" s="589"/>
      <c r="CI52" s="589"/>
      <c r="CJ52" s="589"/>
      <c r="CK52" s="589"/>
      <c r="CL52" s="589"/>
      <c r="CM52" s="589"/>
      <c r="CN52" s="590"/>
      <c r="CO52" s="123"/>
      <c r="CP52" s="124"/>
      <c r="CQ52" s="124"/>
      <c r="CR52" s="124"/>
      <c r="CS52" s="129"/>
      <c r="CT52" s="609"/>
      <c r="CU52" s="609"/>
      <c r="CV52" s="609"/>
      <c r="CW52" s="609"/>
      <c r="CX52" s="609"/>
      <c r="CY52" s="609"/>
      <c r="CZ52" s="609"/>
      <c r="DA52" s="609"/>
      <c r="DB52" s="609"/>
      <c r="DC52" s="609"/>
      <c r="DD52" s="122"/>
    </row>
    <row r="53" spans="1:108" ht="7.15" customHeight="1" thickBot="1" x14ac:dyDescent="0.25">
      <c r="A53" s="665">
        <v>4</v>
      </c>
      <c r="B53" s="665"/>
      <c r="C53" s="665"/>
      <c r="D53" s="675"/>
      <c r="E53" s="676"/>
      <c r="F53" s="676"/>
      <c r="G53" s="676"/>
      <c r="H53" s="676"/>
      <c r="I53" s="676"/>
      <c r="J53" s="676"/>
      <c r="K53" s="676"/>
      <c r="L53" s="676"/>
      <c r="M53" s="676"/>
      <c r="N53" s="676"/>
      <c r="O53" s="677"/>
      <c r="P53" s="684"/>
      <c r="Q53" s="676"/>
      <c r="R53" s="676"/>
      <c r="S53" s="676"/>
      <c r="T53" s="676"/>
      <c r="U53" s="676"/>
      <c r="V53" s="676"/>
      <c r="W53" s="676"/>
      <c r="X53" s="676"/>
      <c r="Y53" s="677"/>
      <c r="Z53" s="684"/>
      <c r="AA53" s="676"/>
      <c r="AB53" s="676"/>
      <c r="AC53" s="676"/>
      <c r="AD53" s="676"/>
      <c r="AE53" s="676"/>
      <c r="AF53" s="676"/>
      <c r="AG53" s="676"/>
      <c r="AH53" s="676"/>
      <c r="AI53" s="677"/>
      <c r="AJ53" s="666"/>
      <c r="AK53" s="667"/>
      <c r="AL53" s="667"/>
      <c r="AM53" s="667"/>
      <c r="AN53" s="667"/>
      <c r="AO53" s="667"/>
      <c r="AP53" s="667"/>
      <c r="AQ53" s="667"/>
      <c r="AR53" s="667"/>
      <c r="AS53" s="667"/>
      <c r="AT53" s="668"/>
      <c r="AU53" s="669"/>
      <c r="AV53" s="669"/>
      <c r="AW53" s="669"/>
      <c r="AX53" s="669"/>
      <c r="AY53" s="669"/>
      <c r="AZ53" s="669"/>
      <c r="BA53" s="669"/>
      <c r="BB53" s="669"/>
      <c r="BC53" s="669"/>
      <c r="BD53" s="645">
        <f>SUM(BH55,BH57,BH59)</f>
        <v>0</v>
      </c>
      <c r="BE53" s="670"/>
      <c r="BF53" s="670"/>
      <c r="BG53" s="670"/>
      <c r="BH53" s="670"/>
      <c r="BI53" s="670"/>
      <c r="BJ53" s="670"/>
      <c r="BK53" s="670"/>
      <c r="BL53" s="670"/>
      <c r="BM53" s="670"/>
      <c r="BN53" s="670"/>
      <c r="BO53" s="671"/>
      <c r="BP53" s="645">
        <f>SUM(BT55,BT57,BT59)</f>
        <v>0</v>
      </c>
      <c r="BQ53" s="670"/>
      <c r="BR53" s="670"/>
      <c r="BS53" s="670"/>
      <c r="BT53" s="670"/>
      <c r="BU53" s="670"/>
      <c r="BV53" s="670"/>
      <c r="BW53" s="670"/>
      <c r="BX53" s="670"/>
      <c r="BY53" s="670"/>
      <c r="BZ53" s="670"/>
      <c r="CA53" s="671"/>
      <c r="CB53" s="605"/>
      <c r="CC53" s="605"/>
      <c r="CD53" s="605"/>
      <c r="CE53" s="605"/>
      <c r="CF53" s="605"/>
      <c r="CG53" s="605"/>
      <c r="CH53" s="605"/>
      <c r="CI53" s="605"/>
      <c r="CJ53" s="605"/>
      <c r="CK53" s="605"/>
      <c r="CL53" s="605"/>
      <c r="CM53" s="605"/>
      <c r="CN53" s="605"/>
      <c r="CO53" s="605"/>
      <c r="CP53" s="605"/>
      <c r="CQ53" s="605"/>
      <c r="CR53" s="605"/>
      <c r="CS53" s="605"/>
      <c r="CT53" s="608">
        <f>SUM(CB55,CJ57,CO59)</f>
        <v>0</v>
      </c>
      <c r="CU53" s="609"/>
      <c r="CV53" s="609"/>
      <c r="CW53" s="609"/>
      <c r="CX53" s="609"/>
      <c r="CY53" s="609"/>
      <c r="CZ53" s="609"/>
      <c r="DA53" s="609"/>
      <c r="DB53" s="609"/>
      <c r="DC53" s="609"/>
      <c r="DD53" s="122"/>
    </row>
    <row r="54" spans="1:108" ht="7.15" customHeight="1" thickBot="1" x14ac:dyDescent="0.25">
      <c r="A54" s="665"/>
      <c r="B54" s="665"/>
      <c r="C54" s="665"/>
      <c r="D54" s="678"/>
      <c r="E54" s="679"/>
      <c r="F54" s="679"/>
      <c r="G54" s="679"/>
      <c r="H54" s="679"/>
      <c r="I54" s="679"/>
      <c r="J54" s="679"/>
      <c r="K54" s="679"/>
      <c r="L54" s="679"/>
      <c r="M54" s="679"/>
      <c r="N54" s="679"/>
      <c r="O54" s="680"/>
      <c r="P54" s="678"/>
      <c r="Q54" s="679"/>
      <c r="R54" s="679"/>
      <c r="S54" s="679"/>
      <c r="T54" s="679"/>
      <c r="U54" s="679"/>
      <c r="V54" s="679"/>
      <c r="W54" s="679"/>
      <c r="X54" s="679"/>
      <c r="Y54" s="680"/>
      <c r="Z54" s="678"/>
      <c r="AA54" s="679"/>
      <c r="AB54" s="679"/>
      <c r="AC54" s="679"/>
      <c r="AD54" s="679"/>
      <c r="AE54" s="679"/>
      <c r="AF54" s="679"/>
      <c r="AG54" s="679"/>
      <c r="AH54" s="679"/>
      <c r="AI54" s="680"/>
      <c r="AJ54" s="667"/>
      <c r="AK54" s="667"/>
      <c r="AL54" s="667"/>
      <c r="AM54" s="667"/>
      <c r="AN54" s="667"/>
      <c r="AO54" s="667"/>
      <c r="AP54" s="667"/>
      <c r="AQ54" s="667"/>
      <c r="AR54" s="667"/>
      <c r="AS54" s="667"/>
      <c r="AT54" s="669"/>
      <c r="AU54" s="669"/>
      <c r="AV54" s="669"/>
      <c r="AW54" s="669"/>
      <c r="AX54" s="669"/>
      <c r="AY54" s="669"/>
      <c r="AZ54" s="669"/>
      <c r="BA54" s="669"/>
      <c r="BB54" s="669"/>
      <c r="BC54" s="669"/>
      <c r="BD54" s="672"/>
      <c r="BE54" s="673"/>
      <c r="BF54" s="673"/>
      <c r="BG54" s="673"/>
      <c r="BH54" s="673"/>
      <c r="BI54" s="673"/>
      <c r="BJ54" s="673"/>
      <c r="BK54" s="673"/>
      <c r="BL54" s="673"/>
      <c r="BM54" s="673"/>
      <c r="BN54" s="673"/>
      <c r="BO54" s="674"/>
      <c r="BP54" s="672"/>
      <c r="BQ54" s="673"/>
      <c r="BR54" s="673"/>
      <c r="BS54" s="673"/>
      <c r="BT54" s="673"/>
      <c r="BU54" s="673"/>
      <c r="BV54" s="673"/>
      <c r="BW54" s="673"/>
      <c r="BX54" s="673"/>
      <c r="BY54" s="673"/>
      <c r="BZ54" s="673"/>
      <c r="CA54" s="674"/>
      <c r="CB54" s="605"/>
      <c r="CC54" s="605"/>
      <c r="CD54" s="605"/>
      <c r="CE54" s="605"/>
      <c r="CF54" s="605"/>
      <c r="CG54" s="605"/>
      <c r="CH54" s="605"/>
      <c r="CI54" s="605"/>
      <c r="CJ54" s="605"/>
      <c r="CK54" s="605"/>
      <c r="CL54" s="605"/>
      <c r="CM54" s="605"/>
      <c r="CN54" s="605"/>
      <c r="CO54" s="605"/>
      <c r="CP54" s="605"/>
      <c r="CQ54" s="605"/>
      <c r="CR54" s="605"/>
      <c r="CS54" s="605"/>
      <c r="CT54" s="609"/>
      <c r="CU54" s="609"/>
      <c r="CV54" s="609"/>
      <c r="CW54" s="609"/>
      <c r="CX54" s="609"/>
      <c r="CY54" s="609"/>
      <c r="CZ54" s="609"/>
      <c r="DA54" s="609"/>
      <c r="DB54" s="609"/>
      <c r="DC54" s="609"/>
      <c r="DD54" s="122"/>
    </row>
    <row r="55" spans="1:108" ht="7.15" customHeight="1" thickBot="1" x14ac:dyDescent="0.25">
      <c r="A55" s="665"/>
      <c r="B55" s="665"/>
      <c r="C55" s="665"/>
      <c r="D55" s="678"/>
      <c r="E55" s="679"/>
      <c r="F55" s="679"/>
      <c r="G55" s="679"/>
      <c r="H55" s="679"/>
      <c r="I55" s="679"/>
      <c r="J55" s="679"/>
      <c r="K55" s="679"/>
      <c r="L55" s="679"/>
      <c r="M55" s="679"/>
      <c r="N55" s="679"/>
      <c r="O55" s="680"/>
      <c r="P55" s="678"/>
      <c r="Q55" s="679"/>
      <c r="R55" s="679"/>
      <c r="S55" s="679"/>
      <c r="T55" s="679"/>
      <c r="U55" s="679"/>
      <c r="V55" s="679"/>
      <c r="W55" s="679"/>
      <c r="X55" s="679"/>
      <c r="Y55" s="680"/>
      <c r="Z55" s="678"/>
      <c r="AA55" s="679"/>
      <c r="AB55" s="679"/>
      <c r="AC55" s="679"/>
      <c r="AD55" s="679"/>
      <c r="AE55" s="679"/>
      <c r="AF55" s="679"/>
      <c r="AG55" s="679"/>
      <c r="AH55" s="679"/>
      <c r="AI55" s="680"/>
      <c r="AJ55" s="667"/>
      <c r="AK55" s="667"/>
      <c r="AL55" s="667"/>
      <c r="AM55" s="667"/>
      <c r="AN55" s="667"/>
      <c r="AO55" s="667"/>
      <c r="AP55" s="667"/>
      <c r="AQ55" s="667"/>
      <c r="AR55" s="667"/>
      <c r="AS55" s="667"/>
      <c r="AT55" s="669"/>
      <c r="AU55" s="669"/>
      <c r="AV55" s="669"/>
      <c r="AW55" s="669"/>
      <c r="AX55" s="669"/>
      <c r="AY55" s="669"/>
      <c r="AZ55" s="669"/>
      <c r="BA55" s="669"/>
      <c r="BB55" s="669"/>
      <c r="BC55" s="669"/>
      <c r="BD55" s="627" t="s">
        <v>254</v>
      </c>
      <c r="BE55" s="628"/>
      <c r="BF55" s="628"/>
      <c r="BG55" s="629"/>
      <c r="BH55" s="623"/>
      <c r="BI55" s="624"/>
      <c r="BJ55" s="624"/>
      <c r="BK55" s="624"/>
      <c r="BL55" s="624"/>
      <c r="BM55" s="624"/>
      <c r="BN55" s="624"/>
      <c r="BO55" s="624"/>
      <c r="BP55" s="627" t="s">
        <v>254</v>
      </c>
      <c r="BQ55" s="628"/>
      <c r="BR55" s="628"/>
      <c r="BS55" s="629"/>
      <c r="BT55" s="623"/>
      <c r="BU55" s="624"/>
      <c r="BV55" s="624"/>
      <c r="BW55" s="624"/>
      <c r="BX55" s="624"/>
      <c r="BY55" s="624"/>
      <c r="BZ55" s="624"/>
      <c r="CA55" s="624"/>
      <c r="CB55" s="581">
        <f>SUM(BH55,BT55)</f>
        <v>0</v>
      </c>
      <c r="CC55" s="133"/>
      <c r="CD55" s="133"/>
      <c r="CE55" s="133"/>
      <c r="CF55" s="133"/>
      <c r="CG55" s="133"/>
      <c r="CH55" s="133"/>
      <c r="CI55" s="582"/>
      <c r="CJ55" s="583"/>
      <c r="CK55" s="584"/>
      <c r="CL55" s="584"/>
      <c r="CM55" s="584"/>
      <c r="CN55" s="584"/>
      <c r="CO55" s="585"/>
      <c r="CP55" s="585"/>
      <c r="CQ55" s="585"/>
      <c r="CR55" s="585"/>
      <c r="CS55" s="586"/>
      <c r="CT55" s="609"/>
      <c r="CU55" s="609"/>
      <c r="CV55" s="609"/>
      <c r="CW55" s="609"/>
      <c r="CX55" s="609"/>
      <c r="CY55" s="609"/>
      <c r="CZ55" s="609"/>
      <c r="DA55" s="609"/>
      <c r="DB55" s="609"/>
      <c r="DC55" s="609"/>
      <c r="DD55" s="122"/>
    </row>
    <row r="56" spans="1:108" ht="7.15" customHeight="1" thickBot="1" x14ac:dyDescent="0.25">
      <c r="A56" s="665"/>
      <c r="B56" s="665"/>
      <c r="C56" s="665"/>
      <c r="D56" s="678"/>
      <c r="E56" s="679"/>
      <c r="F56" s="679"/>
      <c r="G56" s="679"/>
      <c r="H56" s="679"/>
      <c r="I56" s="679"/>
      <c r="J56" s="679"/>
      <c r="K56" s="679"/>
      <c r="L56" s="679"/>
      <c r="M56" s="679"/>
      <c r="N56" s="679"/>
      <c r="O56" s="680"/>
      <c r="P56" s="678"/>
      <c r="Q56" s="679"/>
      <c r="R56" s="679"/>
      <c r="S56" s="679"/>
      <c r="T56" s="679"/>
      <c r="U56" s="679"/>
      <c r="V56" s="679"/>
      <c r="W56" s="679"/>
      <c r="X56" s="679"/>
      <c r="Y56" s="680"/>
      <c r="Z56" s="678"/>
      <c r="AA56" s="679"/>
      <c r="AB56" s="679"/>
      <c r="AC56" s="679"/>
      <c r="AD56" s="679"/>
      <c r="AE56" s="679"/>
      <c r="AF56" s="679"/>
      <c r="AG56" s="679"/>
      <c r="AH56" s="679"/>
      <c r="AI56" s="680"/>
      <c r="AJ56" s="667"/>
      <c r="AK56" s="667"/>
      <c r="AL56" s="667"/>
      <c r="AM56" s="667"/>
      <c r="AN56" s="667"/>
      <c r="AO56" s="667"/>
      <c r="AP56" s="667"/>
      <c r="AQ56" s="667"/>
      <c r="AR56" s="667"/>
      <c r="AS56" s="667"/>
      <c r="AT56" s="669"/>
      <c r="AU56" s="669"/>
      <c r="AV56" s="669"/>
      <c r="AW56" s="669"/>
      <c r="AX56" s="669"/>
      <c r="AY56" s="669"/>
      <c r="AZ56" s="669"/>
      <c r="BA56" s="669"/>
      <c r="BB56" s="669"/>
      <c r="BC56" s="669"/>
      <c r="BD56" s="630"/>
      <c r="BE56" s="631"/>
      <c r="BF56" s="631"/>
      <c r="BG56" s="632"/>
      <c r="BH56" s="625"/>
      <c r="BI56" s="626"/>
      <c r="BJ56" s="626"/>
      <c r="BK56" s="626"/>
      <c r="BL56" s="626"/>
      <c r="BM56" s="626"/>
      <c r="BN56" s="626"/>
      <c r="BO56" s="626"/>
      <c r="BP56" s="630"/>
      <c r="BQ56" s="631"/>
      <c r="BR56" s="631"/>
      <c r="BS56" s="632"/>
      <c r="BT56" s="625"/>
      <c r="BU56" s="626"/>
      <c r="BV56" s="626"/>
      <c r="BW56" s="626"/>
      <c r="BX56" s="626"/>
      <c r="BY56" s="626"/>
      <c r="BZ56" s="626"/>
      <c r="CA56" s="626"/>
      <c r="CB56" s="123"/>
      <c r="CC56" s="124"/>
      <c r="CD56" s="124"/>
      <c r="CE56" s="124"/>
      <c r="CF56" s="124"/>
      <c r="CG56" s="124"/>
      <c r="CH56" s="124"/>
      <c r="CI56" s="129"/>
      <c r="CJ56" s="587"/>
      <c r="CK56" s="588"/>
      <c r="CL56" s="588"/>
      <c r="CM56" s="588"/>
      <c r="CN56" s="588"/>
      <c r="CO56" s="589"/>
      <c r="CP56" s="589"/>
      <c r="CQ56" s="589"/>
      <c r="CR56" s="589"/>
      <c r="CS56" s="590"/>
      <c r="CT56" s="609"/>
      <c r="CU56" s="609"/>
      <c r="CV56" s="609"/>
      <c r="CW56" s="609"/>
      <c r="CX56" s="609"/>
      <c r="CY56" s="609"/>
      <c r="CZ56" s="609"/>
      <c r="DA56" s="609"/>
      <c r="DB56" s="609"/>
      <c r="DC56" s="609"/>
      <c r="DD56" s="122"/>
    </row>
    <row r="57" spans="1:108" ht="7.15" customHeight="1" thickBot="1" x14ac:dyDescent="0.25">
      <c r="A57" s="665"/>
      <c r="B57" s="665"/>
      <c r="C57" s="665"/>
      <c r="D57" s="678"/>
      <c r="E57" s="679"/>
      <c r="F57" s="679"/>
      <c r="G57" s="679"/>
      <c r="H57" s="679"/>
      <c r="I57" s="679"/>
      <c r="J57" s="679"/>
      <c r="K57" s="679"/>
      <c r="L57" s="679"/>
      <c r="M57" s="679"/>
      <c r="N57" s="679"/>
      <c r="O57" s="680"/>
      <c r="P57" s="678"/>
      <c r="Q57" s="679"/>
      <c r="R57" s="679"/>
      <c r="S57" s="679"/>
      <c r="T57" s="679"/>
      <c r="U57" s="679"/>
      <c r="V57" s="679"/>
      <c r="W57" s="679"/>
      <c r="X57" s="679"/>
      <c r="Y57" s="680"/>
      <c r="Z57" s="678"/>
      <c r="AA57" s="679"/>
      <c r="AB57" s="679"/>
      <c r="AC57" s="679"/>
      <c r="AD57" s="679"/>
      <c r="AE57" s="679"/>
      <c r="AF57" s="679"/>
      <c r="AG57" s="679"/>
      <c r="AH57" s="679"/>
      <c r="AI57" s="680"/>
      <c r="AJ57" s="667"/>
      <c r="AK57" s="667"/>
      <c r="AL57" s="667"/>
      <c r="AM57" s="667"/>
      <c r="AN57" s="667"/>
      <c r="AO57" s="667"/>
      <c r="AP57" s="667"/>
      <c r="AQ57" s="667"/>
      <c r="AR57" s="667"/>
      <c r="AS57" s="667"/>
      <c r="AT57" s="669"/>
      <c r="AU57" s="669"/>
      <c r="AV57" s="669"/>
      <c r="AW57" s="669"/>
      <c r="AX57" s="669"/>
      <c r="AY57" s="669"/>
      <c r="AZ57" s="669"/>
      <c r="BA57" s="669"/>
      <c r="BB57" s="669"/>
      <c r="BC57" s="669"/>
      <c r="BD57" s="627" t="s">
        <v>255</v>
      </c>
      <c r="BE57" s="628"/>
      <c r="BF57" s="628"/>
      <c r="BG57" s="629"/>
      <c r="BH57" s="623"/>
      <c r="BI57" s="624"/>
      <c r="BJ57" s="624"/>
      <c r="BK57" s="624"/>
      <c r="BL57" s="624"/>
      <c r="BM57" s="624"/>
      <c r="BN57" s="624"/>
      <c r="BO57" s="624"/>
      <c r="BP57" s="627" t="s">
        <v>255</v>
      </c>
      <c r="BQ57" s="628"/>
      <c r="BR57" s="628"/>
      <c r="BS57" s="629"/>
      <c r="BT57" s="623"/>
      <c r="BU57" s="624"/>
      <c r="BV57" s="624"/>
      <c r="BW57" s="624"/>
      <c r="BX57" s="624"/>
      <c r="BY57" s="624"/>
      <c r="BZ57" s="624"/>
      <c r="CA57" s="624"/>
      <c r="CB57" s="591"/>
      <c r="CC57" s="592"/>
      <c r="CD57" s="592"/>
      <c r="CE57" s="592"/>
      <c r="CF57" s="592"/>
      <c r="CG57" s="592"/>
      <c r="CH57" s="592"/>
      <c r="CI57" s="592"/>
      <c r="CJ57" s="581">
        <f>SUM(BH57,BT57)</f>
        <v>0</v>
      </c>
      <c r="CK57" s="133"/>
      <c r="CL57" s="133"/>
      <c r="CM57" s="133"/>
      <c r="CN57" s="582"/>
      <c r="CO57" s="601"/>
      <c r="CP57" s="601"/>
      <c r="CQ57" s="601"/>
      <c r="CR57" s="601"/>
      <c r="CS57" s="602"/>
      <c r="CT57" s="609"/>
      <c r="CU57" s="609"/>
      <c r="CV57" s="609"/>
      <c r="CW57" s="609"/>
      <c r="CX57" s="609"/>
      <c r="CY57" s="609"/>
      <c r="CZ57" s="609"/>
      <c r="DA57" s="609"/>
      <c r="DB57" s="609"/>
      <c r="DC57" s="609"/>
      <c r="DD57" s="122"/>
    </row>
    <row r="58" spans="1:108" ht="7.15" customHeight="1" thickBot="1" x14ac:dyDescent="0.25">
      <c r="A58" s="665"/>
      <c r="B58" s="665"/>
      <c r="C58" s="665"/>
      <c r="D58" s="678"/>
      <c r="E58" s="679"/>
      <c r="F58" s="679"/>
      <c r="G58" s="679"/>
      <c r="H58" s="679"/>
      <c r="I58" s="679"/>
      <c r="J58" s="679"/>
      <c r="K58" s="679"/>
      <c r="L58" s="679"/>
      <c r="M58" s="679"/>
      <c r="N58" s="679"/>
      <c r="O58" s="680"/>
      <c r="P58" s="678"/>
      <c r="Q58" s="679"/>
      <c r="R58" s="679"/>
      <c r="S58" s="679"/>
      <c r="T58" s="679"/>
      <c r="U58" s="679"/>
      <c r="V58" s="679"/>
      <c r="W58" s="679"/>
      <c r="X58" s="679"/>
      <c r="Y58" s="680"/>
      <c r="Z58" s="678"/>
      <c r="AA58" s="679"/>
      <c r="AB58" s="679"/>
      <c r="AC58" s="679"/>
      <c r="AD58" s="679"/>
      <c r="AE58" s="679"/>
      <c r="AF58" s="679"/>
      <c r="AG58" s="679"/>
      <c r="AH58" s="679"/>
      <c r="AI58" s="680"/>
      <c r="AJ58" s="667"/>
      <c r="AK58" s="667"/>
      <c r="AL58" s="667"/>
      <c r="AM58" s="667"/>
      <c r="AN58" s="667"/>
      <c r="AO58" s="667"/>
      <c r="AP58" s="667"/>
      <c r="AQ58" s="667"/>
      <c r="AR58" s="667"/>
      <c r="AS58" s="667"/>
      <c r="AT58" s="669"/>
      <c r="AU58" s="669"/>
      <c r="AV58" s="669"/>
      <c r="AW58" s="669"/>
      <c r="AX58" s="669"/>
      <c r="AY58" s="669"/>
      <c r="AZ58" s="669"/>
      <c r="BA58" s="669"/>
      <c r="BB58" s="669"/>
      <c r="BC58" s="669"/>
      <c r="BD58" s="630"/>
      <c r="BE58" s="631"/>
      <c r="BF58" s="631"/>
      <c r="BG58" s="632"/>
      <c r="BH58" s="625"/>
      <c r="BI58" s="626"/>
      <c r="BJ58" s="626"/>
      <c r="BK58" s="626"/>
      <c r="BL58" s="626"/>
      <c r="BM58" s="626"/>
      <c r="BN58" s="626"/>
      <c r="BO58" s="626"/>
      <c r="BP58" s="630"/>
      <c r="BQ58" s="631"/>
      <c r="BR58" s="631"/>
      <c r="BS58" s="632"/>
      <c r="BT58" s="625"/>
      <c r="BU58" s="626"/>
      <c r="BV58" s="626"/>
      <c r="BW58" s="626"/>
      <c r="BX58" s="626"/>
      <c r="BY58" s="626"/>
      <c r="BZ58" s="626"/>
      <c r="CA58" s="626"/>
      <c r="CB58" s="593"/>
      <c r="CC58" s="594"/>
      <c r="CD58" s="594"/>
      <c r="CE58" s="594"/>
      <c r="CF58" s="594"/>
      <c r="CG58" s="594"/>
      <c r="CH58" s="594"/>
      <c r="CI58" s="594"/>
      <c r="CJ58" s="123"/>
      <c r="CK58" s="124"/>
      <c r="CL58" s="124"/>
      <c r="CM58" s="124"/>
      <c r="CN58" s="129"/>
      <c r="CO58" s="603"/>
      <c r="CP58" s="603"/>
      <c r="CQ58" s="603"/>
      <c r="CR58" s="603"/>
      <c r="CS58" s="604"/>
      <c r="CT58" s="609"/>
      <c r="CU58" s="609"/>
      <c r="CV58" s="609"/>
      <c r="CW58" s="609"/>
      <c r="CX58" s="609"/>
      <c r="CY58" s="609"/>
      <c r="CZ58" s="609"/>
      <c r="DA58" s="609"/>
      <c r="DB58" s="609"/>
      <c r="DC58" s="609"/>
      <c r="DD58" s="122"/>
    </row>
    <row r="59" spans="1:108" ht="7.15" customHeight="1" thickBot="1" x14ac:dyDescent="0.25">
      <c r="A59" s="665"/>
      <c r="B59" s="665"/>
      <c r="C59" s="665"/>
      <c r="D59" s="678"/>
      <c r="E59" s="679"/>
      <c r="F59" s="679"/>
      <c r="G59" s="679"/>
      <c r="H59" s="679"/>
      <c r="I59" s="679"/>
      <c r="J59" s="679"/>
      <c r="K59" s="679"/>
      <c r="L59" s="679"/>
      <c r="M59" s="679"/>
      <c r="N59" s="679"/>
      <c r="O59" s="680"/>
      <c r="P59" s="678"/>
      <c r="Q59" s="679"/>
      <c r="R59" s="679"/>
      <c r="S59" s="679"/>
      <c r="T59" s="679"/>
      <c r="U59" s="679"/>
      <c r="V59" s="679"/>
      <c r="W59" s="679"/>
      <c r="X59" s="679"/>
      <c r="Y59" s="680"/>
      <c r="Z59" s="678"/>
      <c r="AA59" s="679"/>
      <c r="AB59" s="679"/>
      <c r="AC59" s="679"/>
      <c r="AD59" s="679"/>
      <c r="AE59" s="679"/>
      <c r="AF59" s="679"/>
      <c r="AG59" s="679"/>
      <c r="AH59" s="679"/>
      <c r="AI59" s="680"/>
      <c r="AJ59" s="667"/>
      <c r="AK59" s="667"/>
      <c r="AL59" s="667"/>
      <c r="AM59" s="667"/>
      <c r="AN59" s="667"/>
      <c r="AO59" s="667"/>
      <c r="AP59" s="667"/>
      <c r="AQ59" s="667"/>
      <c r="AR59" s="667"/>
      <c r="AS59" s="667"/>
      <c r="AT59" s="669"/>
      <c r="AU59" s="669"/>
      <c r="AV59" s="669"/>
      <c r="AW59" s="669"/>
      <c r="AX59" s="669"/>
      <c r="AY59" s="669"/>
      <c r="AZ59" s="669"/>
      <c r="BA59" s="669"/>
      <c r="BB59" s="669"/>
      <c r="BC59" s="669"/>
      <c r="BD59" s="627" t="s">
        <v>256</v>
      </c>
      <c r="BE59" s="628"/>
      <c r="BF59" s="628"/>
      <c r="BG59" s="629"/>
      <c r="BH59" s="623"/>
      <c r="BI59" s="624"/>
      <c r="BJ59" s="624"/>
      <c r="BK59" s="624"/>
      <c r="BL59" s="624"/>
      <c r="BM59" s="624"/>
      <c r="BN59" s="624"/>
      <c r="BO59" s="624"/>
      <c r="BP59" s="627" t="s">
        <v>256</v>
      </c>
      <c r="BQ59" s="628"/>
      <c r="BR59" s="628"/>
      <c r="BS59" s="629"/>
      <c r="BT59" s="623"/>
      <c r="BU59" s="624"/>
      <c r="BV59" s="624"/>
      <c r="BW59" s="624"/>
      <c r="BX59" s="624"/>
      <c r="BY59" s="624"/>
      <c r="BZ59" s="624"/>
      <c r="CA59" s="624"/>
      <c r="CB59" s="606"/>
      <c r="CC59" s="585"/>
      <c r="CD59" s="585"/>
      <c r="CE59" s="585"/>
      <c r="CF59" s="585"/>
      <c r="CG59" s="585"/>
      <c r="CH59" s="585"/>
      <c r="CI59" s="585"/>
      <c r="CJ59" s="585"/>
      <c r="CK59" s="585"/>
      <c r="CL59" s="585"/>
      <c r="CM59" s="585"/>
      <c r="CN59" s="586"/>
      <c r="CO59" s="581">
        <f>SUM(BH59,BT59)</f>
        <v>0</v>
      </c>
      <c r="CP59" s="133"/>
      <c r="CQ59" s="133"/>
      <c r="CR59" s="133"/>
      <c r="CS59" s="582"/>
      <c r="CT59" s="609"/>
      <c r="CU59" s="609"/>
      <c r="CV59" s="609"/>
      <c r="CW59" s="609"/>
      <c r="CX59" s="609"/>
      <c r="CY59" s="609"/>
      <c r="CZ59" s="609"/>
      <c r="DA59" s="609"/>
      <c r="DB59" s="609"/>
      <c r="DC59" s="609"/>
      <c r="DD59" s="122"/>
    </row>
    <row r="60" spans="1:108" ht="7.15" customHeight="1" thickBot="1" x14ac:dyDescent="0.25">
      <c r="A60" s="665"/>
      <c r="B60" s="665"/>
      <c r="C60" s="665"/>
      <c r="D60" s="681"/>
      <c r="E60" s="682"/>
      <c r="F60" s="682"/>
      <c r="G60" s="682"/>
      <c r="H60" s="682"/>
      <c r="I60" s="682"/>
      <c r="J60" s="682"/>
      <c r="K60" s="682"/>
      <c r="L60" s="682"/>
      <c r="M60" s="682"/>
      <c r="N60" s="682"/>
      <c r="O60" s="683"/>
      <c r="P60" s="681"/>
      <c r="Q60" s="682"/>
      <c r="R60" s="682"/>
      <c r="S60" s="682"/>
      <c r="T60" s="682"/>
      <c r="U60" s="682"/>
      <c r="V60" s="682"/>
      <c r="W60" s="682"/>
      <c r="X60" s="682"/>
      <c r="Y60" s="683"/>
      <c r="Z60" s="681"/>
      <c r="AA60" s="682"/>
      <c r="AB60" s="682"/>
      <c r="AC60" s="682"/>
      <c r="AD60" s="682"/>
      <c r="AE60" s="682"/>
      <c r="AF60" s="682"/>
      <c r="AG60" s="682"/>
      <c r="AH60" s="682"/>
      <c r="AI60" s="683"/>
      <c r="AJ60" s="667"/>
      <c r="AK60" s="667"/>
      <c r="AL60" s="667"/>
      <c r="AM60" s="667"/>
      <c r="AN60" s="667"/>
      <c r="AO60" s="667"/>
      <c r="AP60" s="667"/>
      <c r="AQ60" s="667"/>
      <c r="AR60" s="667"/>
      <c r="AS60" s="667"/>
      <c r="AT60" s="669"/>
      <c r="AU60" s="669"/>
      <c r="AV60" s="669"/>
      <c r="AW60" s="669"/>
      <c r="AX60" s="669"/>
      <c r="AY60" s="669"/>
      <c r="AZ60" s="669"/>
      <c r="BA60" s="669"/>
      <c r="BB60" s="669"/>
      <c r="BC60" s="669"/>
      <c r="BD60" s="630"/>
      <c r="BE60" s="631"/>
      <c r="BF60" s="631"/>
      <c r="BG60" s="632"/>
      <c r="BH60" s="625"/>
      <c r="BI60" s="626"/>
      <c r="BJ60" s="626"/>
      <c r="BK60" s="626"/>
      <c r="BL60" s="626"/>
      <c r="BM60" s="626"/>
      <c r="BN60" s="626"/>
      <c r="BO60" s="626"/>
      <c r="BP60" s="630"/>
      <c r="BQ60" s="631"/>
      <c r="BR60" s="631"/>
      <c r="BS60" s="632"/>
      <c r="BT60" s="625"/>
      <c r="BU60" s="626"/>
      <c r="BV60" s="626"/>
      <c r="BW60" s="626"/>
      <c r="BX60" s="626"/>
      <c r="BY60" s="626"/>
      <c r="BZ60" s="626"/>
      <c r="CA60" s="626"/>
      <c r="CB60" s="607"/>
      <c r="CC60" s="589"/>
      <c r="CD60" s="589"/>
      <c r="CE60" s="589"/>
      <c r="CF60" s="589"/>
      <c r="CG60" s="589"/>
      <c r="CH60" s="589"/>
      <c r="CI60" s="589"/>
      <c r="CJ60" s="589"/>
      <c r="CK60" s="589"/>
      <c r="CL60" s="589"/>
      <c r="CM60" s="589"/>
      <c r="CN60" s="590"/>
      <c r="CO60" s="123"/>
      <c r="CP60" s="124"/>
      <c r="CQ60" s="124"/>
      <c r="CR60" s="124"/>
      <c r="CS60" s="129"/>
      <c r="CT60" s="609"/>
      <c r="CU60" s="609"/>
      <c r="CV60" s="609"/>
      <c r="CW60" s="609"/>
      <c r="CX60" s="609"/>
      <c r="CY60" s="609"/>
      <c r="CZ60" s="609"/>
      <c r="DA60" s="609"/>
      <c r="DB60" s="609"/>
      <c r="DC60" s="609"/>
      <c r="DD60" s="122"/>
    </row>
    <row r="61" spans="1:108" ht="7.15" customHeight="1" thickBot="1" x14ac:dyDescent="0.25">
      <c r="A61" s="665">
        <v>5</v>
      </c>
      <c r="B61" s="665"/>
      <c r="C61" s="665"/>
      <c r="D61" s="675"/>
      <c r="E61" s="676"/>
      <c r="F61" s="676"/>
      <c r="G61" s="676"/>
      <c r="H61" s="676"/>
      <c r="I61" s="676"/>
      <c r="J61" s="676"/>
      <c r="K61" s="676"/>
      <c r="L61" s="676"/>
      <c r="M61" s="676"/>
      <c r="N61" s="676"/>
      <c r="O61" s="677"/>
      <c r="P61" s="684"/>
      <c r="Q61" s="676"/>
      <c r="R61" s="676"/>
      <c r="S61" s="676"/>
      <c r="T61" s="676"/>
      <c r="U61" s="676"/>
      <c r="V61" s="676"/>
      <c r="W61" s="676"/>
      <c r="X61" s="676"/>
      <c r="Y61" s="677"/>
      <c r="Z61" s="684"/>
      <c r="AA61" s="676"/>
      <c r="AB61" s="676"/>
      <c r="AC61" s="676"/>
      <c r="AD61" s="676"/>
      <c r="AE61" s="676"/>
      <c r="AF61" s="676"/>
      <c r="AG61" s="676"/>
      <c r="AH61" s="676"/>
      <c r="AI61" s="677"/>
      <c r="AJ61" s="666"/>
      <c r="AK61" s="667"/>
      <c r="AL61" s="667"/>
      <c r="AM61" s="667"/>
      <c r="AN61" s="667"/>
      <c r="AO61" s="667"/>
      <c r="AP61" s="667"/>
      <c r="AQ61" s="667"/>
      <c r="AR61" s="667"/>
      <c r="AS61" s="667"/>
      <c r="AT61" s="668"/>
      <c r="AU61" s="669"/>
      <c r="AV61" s="669"/>
      <c r="AW61" s="669"/>
      <c r="AX61" s="669"/>
      <c r="AY61" s="669"/>
      <c r="AZ61" s="669"/>
      <c r="BA61" s="669"/>
      <c r="BB61" s="669"/>
      <c r="BC61" s="669"/>
      <c r="BD61" s="645">
        <f>SUM(BH63,BH65,BH67)</f>
        <v>0</v>
      </c>
      <c r="BE61" s="670"/>
      <c r="BF61" s="670"/>
      <c r="BG61" s="670"/>
      <c r="BH61" s="670"/>
      <c r="BI61" s="670"/>
      <c r="BJ61" s="670"/>
      <c r="BK61" s="670"/>
      <c r="BL61" s="670"/>
      <c r="BM61" s="670"/>
      <c r="BN61" s="670"/>
      <c r="BO61" s="671"/>
      <c r="BP61" s="645">
        <f>SUM(BT63,BT65,BT67)</f>
        <v>0</v>
      </c>
      <c r="BQ61" s="670"/>
      <c r="BR61" s="670"/>
      <c r="BS61" s="670"/>
      <c r="BT61" s="670"/>
      <c r="BU61" s="670"/>
      <c r="BV61" s="670"/>
      <c r="BW61" s="670"/>
      <c r="BX61" s="670"/>
      <c r="BY61" s="670"/>
      <c r="BZ61" s="670"/>
      <c r="CA61" s="671"/>
      <c r="CB61" s="605"/>
      <c r="CC61" s="605"/>
      <c r="CD61" s="605"/>
      <c r="CE61" s="605"/>
      <c r="CF61" s="605"/>
      <c r="CG61" s="605"/>
      <c r="CH61" s="605"/>
      <c r="CI61" s="605"/>
      <c r="CJ61" s="605"/>
      <c r="CK61" s="605"/>
      <c r="CL61" s="605"/>
      <c r="CM61" s="605"/>
      <c r="CN61" s="605"/>
      <c r="CO61" s="605"/>
      <c r="CP61" s="605"/>
      <c r="CQ61" s="605"/>
      <c r="CR61" s="605"/>
      <c r="CS61" s="605"/>
      <c r="CT61" s="608">
        <f>SUM(CB63,CJ65,CO67)</f>
        <v>0</v>
      </c>
      <c r="CU61" s="609"/>
      <c r="CV61" s="609"/>
      <c r="CW61" s="609"/>
      <c r="CX61" s="609"/>
      <c r="CY61" s="609"/>
      <c r="CZ61" s="609"/>
      <c r="DA61" s="609"/>
      <c r="DB61" s="609"/>
      <c r="DC61" s="609"/>
      <c r="DD61" s="122"/>
    </row>
    <row r="62" spans="1:108" ht="7.15" customHeight="1" thickBot="1" x14ac:dyDescent="0.25">
      <c r="A62" s="665"/>
      <c r="B62" s="665"/>
      <c r="C62" s="665"/>
      <c r="D62" s="678"/>
      <c r="E62" s="679"/>
      <c r="F62" s="679"/>
      <c r="G62" s="679"/>
      <c r="H62" s="679"/>
      <c r="I62" s="679"/>
      <c r="J62" s="679"/>
      <c r="K62" s="679"/>
      <c r="L62" s="679"/>
      <c r="M62" s="679"/>
      <c r="N62" s="679"/>
      <c r="O62" s="680"/>
      <c r="P62" s="678"/>
      <c r="Q62" s="679"/>
      <c r="R62" s="679"/>
      <c r="S62" s="679"/>
      <c r="T62" s="679"/>
      <c r="U62" s="679"/>
      <c r="V62" s="679"/>
      <c r="W62" s="679"/>
      <c r="X62" s="679"/>
      <c r="Y62" s="680"/>
      <c r="Z62" s="678"/>
      <c r="AA62" s="679"/>
      <c r="AB62" s="679"/>
      <c r="AC62" s="679"/>
      <c r="AD62" s="679"/>
      <c r="AE62" s="679"/>
      <c r="AF62" s="679"/>
      <c r="AG62" s="679"/>
      <c r="AH62" s="679"/>
      <c r="AI62" s="680"/>
      <c r="AJ62" s="667"/>
      <c r="AK62" s="667"/>
      <c r="AL62" s="667"/>
      <c r="AM62" s="667"/>
      <c r="AN62" s="667"/>
      <c r="AO62" s="667"/>
      <c r="AP62" s="667"/>
      <c r="AQ62" s="667"/>
      <c r="AR62" s="667"/>
      <c r="AS62" s="667"/>
      <c r="AT62" s="669"/>
      <c r="AU62" s="669"/>
      <c r="AV62" s="669"/>
      <c r="AW62" s="669"/>
      <c r="AX62" s="669"/>
      <c r="AY62" s="669"/>
      <c r="AZ62" s="669"/>
      <c r="BA62" s="669"/>
      <c r="BB62" s="669"/>
      <c r="BC62" s="669"/>
      <c r="BD62" s="672"/>
      <c r="BE62" s="673"/>
      <c r="BF62" s="673"/>
      <c r="BG62" s="673"/>
      <c r="BH62" s="673"/>
      <c r="BI62" s="673"/>
      <c r="BJ62" s="673"/>
      <c r="BK62" s="673"/>
      <c r="BL62" s="673"/>
      <c r="BM62" s="673"/>
      <c r="BN62" s="673"/>
      <c r="BO62" s="674"/>
      <c r="BP62" s="672"/>
      <c r="BQ62" s="673"/>
      <c r="BR62" s="673"/>
      <c r="BS62" s="673"/>
      <c r="BT62" s="673"/>
      <c r="BU62" s="673"/>
      <c r="BV62" s="673"/>
      <c r="BW62" s="673"/>
      <c r="BX62" s="673"/>
      <c r="BY62" s="673"/>
      <c r="BZ62" s="673"/>
      <c r="CA62" s="674"/>
      <c r="CB62" s="605"/>
      <c r="CC62" s="605"/>
      <c r="CD62" s="605"/>
      <c r="CE62" s="605"/>
      <c r="CF62" s="605"/>
      <c r="CG62" s="605"/>
      <c r="CH62" s="605"/>
      <c r="CI62" s="605"/>
      <c r="CJ62" s="605"/>
      <c r="CK62" s="605"/>
      <c r="CL62" s="605"/>
      <c r="CM62" s="605"/>
      <c r="CN62" s="605"/>
      <c r="CO62" s="605"/>
      <c r="CP62" s="605"/>
      <c r="CQ62" s="605"/>
      <c r="CR62" s="605"/>
      <c r="CS62" s="605"/>
      <c r="CT62" s="609"/>
      <c r="CU62" s="609"/>
      <c r="CV62" s="609"/>
      <c r="CW62" s="609"/>
      <c r="CX62" s="609"/>
      <c r="CY62" s="609"/>
      <c r="CZ62" s="609"/>
      <c r="DA62" s="609"/>
      <c r="DB62" s="609"/>
      <c r="DC62" s="609"/>
      <c r="DD62" s="122"/>
    </row>
    <row r="63" spans="1:108" ht="7.15" customHeight="1" thickBot="1" x14ac:dyDescent="0.25">
      <c r="A63" s="665"/>
      <c r="B63" s="665"/>
      <c r="C63" s="665"/>
      <c r="D63" s="678"/>
      <c r="E63" s="679"/>
      <c r="F63" s="679"/>
      <c r="G63" s="679"/>
      <c r="H63" s="679"/>
      <c r="I63" s="679"/>
      <c r="J63" s="679"/>
      <c r="K63" s="679"/>
      <c r="L63" s="679"/>
      <c r="M63" s="679"/>
      <c r="N63" s="679"/>
      <c r="O63" s="680"/>
      <c r="P63" s="678"/>
      <c r="Q63" s="679"/>
      <c r="R63" s="679"/>
      <c r="S63" s="679"/>
      <c r="T63" s="679"/>
      <c r="U63" s="679"/>
      <c r="V63" s="679"/>
      <c r="W63" s="679"/>
      <c r="X63" s="679"/>
      <c r="Y63" s="680"/>
      <c r="Z63" s="678"/>
      <c r="AA63" s="679"/>
      <c r="AB63" s="679"/>
      <c r="AC63" s="679"/>
      <c r="AD63" s="679"/>
      <c r="AE63" s="679"/>
      <c r="AF63" s="679"/>
      <c r="AG63" s="679"/>
      <c r="AH63" s="679"/>
      <c r="AI63" s="680"/>
      <c r="AJ63" s="667"/>
      <c r="AK63" s="667"/>
      <c r="AL63" s="667"/>
      <c r="AM63" s="667"/>
      <c r="AN63" s="667"/>
      <c r="AO63" s="667"/>
      <c r="AP63" s="667"/>
      <c r="AQ63" s="667"/>
      <c r="AR63" s="667"/>
      <c r="AS63" s="667"/>
      <c r="AT63" s="669"/>
      <c r="AU63" s="669"/>
      <c r="AV63" s="669"/>
      <c r="AW63" s="669"/>
      <c r="AX63" s="669"/>
      <c r="AY63" s="669"/>
      <c r="AZ63" s="669"/>
      <c r="BA63" s="669"/>
      <c r="BB63" s="669"/>
      <c r="BC63" s="669"/>
      <c r="BD63" s="627" t="s">
        <v>254</v>
      </c>
      <c r="BE63" s="628"/>
      <c r="BF63" s="628"/>
      <c r="BG63" s="629"/>
      <c r="BH63" s="623"/>
      <c r="BI63" s="624"/>
      <c r="BJ63" s="624"/>
      <c r="BK63" s="624"/>
      <c r="BL63" s="624"/>
      <c r="BM63" s="624"/>
      <c r="BN63" s="624"/>
      <c r="BO63" s="624"/>
      <c r="BP63" s="627" t="s">
        <v>254</v>
      </c>
      <c r="BQ63" s="628"/>
      <c r="BR63" s="628"/>
      <c r="BS63" s="629"/>
      <c r="BT63" s="623"/>
      <c r="BU63" s="624"/>
      <c r="BV63" s="624"/>
      <c r="BW63" s="624"/>
      <c r="BX63" s="624"/>
      <c r="BY63" s="624"/>
      <c r="BZ63" s="624"/>
      <c r="CA63" s="624"/>
      <c r="CB63" s="581">
        <f>SUM(BH63,BT63)</f>
        <v>0</v>
      </c>
      <c r="CC63" s="133"/>
      <c r="CD63" s="133"/>
      <c r="CE63" s="133"/>
      <c r="CF63" s="133"/>
      <c r="CG63" s="133"/>
      <c r="CH63" s="133"/>
      <c r="CI63" s="582"/>
      <c r="CJ63" s="583"/>
      <c r="CK63" s="584"/>
      <c r="CL63" s="584"/>
      <c r="CM63" s="584"/>
      <c r="CN63" s="584"/>
      <c r="CO63" s="585"/>
      <c r="CP63" s="585"/>
      <c r="CQ63" s="585"/>
      <c r="CR63" s="585"/>
      <c r="CS63" s="586"/>
      <c r="CT63" s="609"/>
      <c r="CU63" s="609"/>
      <c r="CV63" s="609"/>
      <c r="CW63" s="609"/>
      <c r="CX63" s="609"/>
      <c r="CY63" s="609"/>
      <c r="CZ63" s="609"/>
      <c r="DA63" s="609"/>
      <c r="DB63" s="609"/>
      <c r="DC63" s="609"/>
      <c r="DD63" s="122"/>
    </row>
    <row r="64" spans="1:108" ht="7.15" customHeight="1" thickBot="1" x14ac:dyDescent="0.25">
      <c r="A64" s="665"/>
      <c r="B64" s="665"/>
      <c r="C64" s="665"/>
      <c r="D64" s="678"/>
      <c r="E64" s="679"/>
      <c r="F64" s="679"/>
      <c r="G64" s="679"/>
      <c r="H64" s="679"/>
      <c r="I64" s="679"/>
      <c r="J64" s="679"/>
      <c r="K64" s="679"/>
      <c r="L64" s="679"/>
      <c r="M64" s="679"/>
      <c r="N64" s="679"/>
      <c r="O64" s="680"/>
      <c r="P64" s="678"/>
      <c r="Q64" s="679"/>
      <c r="R64" s="679"/>
      <c r="S64" s="679"/>
      <c r="T64" s="679"/>
      <c r="U64" s="679"/>
      <c r="V64" s="679"/>
      <c r="W64" s="679"/>
      <c r="X64" s="679"/>
      <c r="Y64" s="680"/>
      <c r="Z64" s="678"/>
      <c r="AA64" s="679"/>
      <c r="AB64" s="679"/>
      <c r="AC64" s="679"/>
      <c r="AD64" s="679"/>
      <c r="AE64" s="679"/>
      <c r="AF64" s="679"/>
      <c r="AG64" s="679"/>
      <c r="AH64" s="679"/>
      <c r="AI64" s="680"/>
      <c r="AJ64" s="667"/>
      <c r="AK64" s="667"/>
      <c r="AL64" s="667"/>
      <c r="AM64" s="667"/>
      <c r="AN64" s="667"/>
      <c r="AO64" s="667"/>
      <c r="AP64" s="667"/>
      <c r="AQ64" s="667"/>
      <c r="AR64" s="667"/>
      <c r="AS64" s="667"/>
      <c r="AT64" s="669"/>
      <c r="AU64" s="669"/>
      <c r="AV64" s="669"/>
      <c r="AW64" s="669"/>
      <c r="AX64" s="669"/>
      <c r="AY64" s="669"/>
      <c r="AZ64" s="669"/>
      <c r="BA64" s="669"/>
      <c r="BB64" s="669"/>
      <c r="BC64" s="669"/>
      <c r="BD64" s="630"/>
      <c r="BE64" s="631"/>
      <c r="BF64" s="631"/>
      <c r="BG64" s="632"/>
      <c r="BH64" s="625"/>
      <c r="BI64" s="626"/>
      <c r="BJ64" s="626"/>
      <c r="BK64" s="626"/>
      <c r="BL64" s="626"/>
      <c r="BM64" s="626"/>
      <c r="BN64" s="626"/>
      <c r="BO64" s="626"/>
      <c r="BP64" s="630"/>
      <c r="BQ64" s="631"/>
      <c r="BR64" s="631"/>
      <c r="BS64" s="632"/>
      <c r="BT64" s="625"/>
      <c r="BU64" s="626"/>
      <c r="BV64" s="626"/>
      <c r="BW64" s="626"/>
      <c r="BX64" s="626"/>
      <c r="BY64" s="626"/>
      <c r="BZ64" s="626"/>
      <c r="CA64" s="626"/>
      <c r="CB64" s="123"/>
      <c r="CC64" s="124"/>
      <c r="CD64" s="124"/>
      <c r="CE64" s="124"/>
      <c r="CF64" s="124"/>
      <c r="CG64" s="124"/>
      <c r="CH64" s="124"/>
      <c r="CI64" s="129"/>
      <c r="CJ64" s="587"/>
      <c r="CK64" s="588"/>
      <c r="CL64" s="588"/>
      <c r="CM64" s="588"/>
      <c r="CN64" s="588"/>
      <c r="CO64" s="589"/>
      <c r="CP64" s="589"/>
      <c r="CQ64" s="589"/>
      <c r="CR64" s="589"/>
      <c r="CS64" s="590"/>
      <c r="CT64" s="609"/>
      <c r="CU64" s="609"/>
      <c r="CV64" s="609"/>
      <c r="CW64" s="609"/>
      <c r="CX64" s="609"/>
      <c r="CY64" s="609"/>
      <c r="CZ64" s="609"/>
      <c r="DA64" s="609"/>
      <c r="DB64" s="609"/>
      <c r="DC64" s="609"/>
      <c r="DD64" s="122"/>
    </row>
    <row r="65" spans="1:108" ht="7.15" customHeight="1" thickBot="1" x14ac:dyDescent="0.25">
      <c r="A65" s="665"/>
      <c r="B65" s="665"/>
      <c r="C65" s="665"/>
      <c r="D65" s="678"/>
      <c r="E65" s="679"/>
      <c r="F65" s="679"/>
      <c r="G65" s="679"/>
      <c r="H65" s="679"/>
      <c r="I65" s="679"/>
      <c r="J65" s="679"/>
      <c r="K65" s="679"/>
      <c r="L65" s="679"/>
      <c r="M65" s="679"/>
      <c r="N65" s="679"/>
      <c r="O65" s="680"/>
      <c r="P65" s="678"/>
      <c r="Q65" s="679"/>
      <c r="R65" s="679"/>
      <c r="S65" s="679"/>
      <c r="T65" s="679"/>
      <c r="U65" s="679"/>
      <c r="V65" s="679"/>
      <c r="W65" s="679"/>
      <c r="X65" s="679"/>
      <c r="Y65" s="680"/>
      <c r="Z65" s="678"/>
      <c r="AA65" s="679"/>
      <c r="AB65" s="679"/>
      <c r="AC65" s="679"/>
      <c r="AD65" s="679"/>
      <c r="AE65" s="679"/>
      <c r="AF65" s="679"/>
      <c r="AG65" s="679"/>
      <c r="AH65" s="679"/>
      <c r="AI65" s="680"/>
      <c r="AJ65" s="667"/>
      <c r="AK65" s="667"/>
      <c r="AL65" s="667"/>
      <c r="AM65" s="667"/>
      <c r="AN65" s="667"/>
      <c r="AO65" s="667"/>
      <c r="AP65" s="667"/>
      <c r="AQ65" s="667"/>
      <c r="AR65" s="667"/>
      <c r="AS65" s="667"/>
      <c r="AT65" s="669"/>
      <c r="AU65" s="669"/>
      <c r="AV65" s="669"/>
      <c r="AW65" s="669"/>
      <c r="AX65" s="669"/>
      <c r="AY65" s="669"/>
      <c r="AZ65" s="669"/>
      <c r="BA65" s="669"/>
      <c r="BB65" s="669"/>
      <c r="BC65" s="669"/>
      <c r="BD65" s="627" t="s">
        <v>255</v>
      </c>
      <c r="BE65" s="628"/>
      <c r="BF65" s="628"/>
      <c r="BG65" s="629"/>
      <c r="BH65" s="623"/>
      <c r="BI65" s="624"/>
      <c r="BJ65" s="624"/>
      <c r="BK65" s="624"/>
      <c r="BL65" s="624"/>
      <c r="BM65" s="624"/>
      <c r="BN65" s="624"/>
      <c r="BO65" s="624"/>
      <c r="BP65" s="627" t="s">
        <v>255</v>
      </c>
      <c r="BQ65" s="628"/>
      <c r="BR65" s="628"/>
      <c r="BS65" s="629"/>
      <c r="BT65" s="623"/>
      <c r="BU65" s="624"/>
      <c r="BV65" s="624"/>
      <c r="BW65" s="624"/>
      <c r="BX65" s="624"/>
      <c r="BY65" s="624"/>
      <c r="BZ65" s="624"/>
      <c r="CA65" s="624"/>
      <c r="CB65" s="591"/>
      <c r="CC65" s="592"/>
      <c r="CD65" s="592"/>
      <c r="CE65" s="592"/>
      <c r="CF65" s="592"/>
      <c r="CG65" s="592"/>
      <c r="CH65" s="592"/>
      <c r="CI65" s="592"/>
      <c r="CJ65" s="581">
        <f>SUM(BH65,BT65)</f>
        <v>0</v>
      </c>
      <c r="CK65" s="133"/>
      <c r="CL65" s="133"/>
      <c r="CM65" s="133"/>
      <c r="CN65" s="582"/>
      <c r="CO65" s="601"/>
      <c r="CP65" s="601"/>
      <c r="CQ65" s="601"/>
      <c r="CR65" s="601"/>
      <c r="CS65" s="602"/>
      <c r="CT65" s="609"/>
      <c r="CU65" s="609"/>
      <c r="CV65" s="609"/>
      <c r="CW65" s="609"/>
      <c r="CX65" s="609"/>
      <c r="CY65" s="609"/>
      <c r="CZ65" s="609"/>
      <c r="DA65" s="609"/>
      <c r="DB65" s="609"/>
      <c r="DC65" s="609"/>
      <c r="DD65" s="122"/>
    </row>
    <row r="66" spans="1:108" ht="7.15" customHeight="1" thickBot="1" x14ac:dyDescent="0.25">
      <c r="A66" s="665"/>
      <c r="B66" s="665"/>
      <c r="C66" s="665"/>
      <c r="D66" s="678"/>
      <c r="E66" s="679"/>
      <c r="F66" s="679"/>
      <c r="G66" s="679"/>
      <c r="H66" s="679"/>
      <c r="I66" s="679"/>
      <c r="J66" s="679"/>
      <c r="K66" s="679"/>
      <c r="L66" s="679"/>
      <c r="M66" s="679"/>
      <c r="N66" s="679"/>
      <c r="O66" s="680"/>
      <c r="P66" s="678"/>
      <c r="Q66" s="679"/>
      <c r="R66" s="679"/>
      <c r="S66" s="679"/>
      <c r="T66" s="679"/>
      <c r="U66" s="679"/>
      <c r="V66" s="679"/>
      <c r="W66" s="679"/>
      <c r="X66" s="679"/>
      <c r="Y66" s="680"/>
      <c r="Z66" s="678"/>
      <c r="AA66" s="679"/>
      <c r="AB66" s="679"/>
      <c r="AC66" s="679"/>
      <c r="AD66" s="679"/>
      <c r="AE66" s="679"/>
      <c r="AF66" s="679"/>
      <c r="AG66" s="679"/>
      <c r="AH66" s="679"/>
      <c r="AI66" s="680"/>
      <c r="AJ66" s="667"/>
      <c r="AK66" s="667"/>
      <c r="AL66" s="667"/>
      <c r="AM66" s="667"/>
      <c r="AN66" s="667"/>
      <c r="AO66" s="667"/>
      <c r="AP66" s="667"/>
      <c r="AQ66" s="667"/>
      <c r="AR66" s="667"/>
      <c r="AS66" s="667"/>
      <c r="AT66" s="669"/>
      <c r="AU66" s="669"/>
      <c r="AV66" s="669"/>
      <c r="AW66" s="669"/>
      <c r="AX66" s="669"/>
      <c r="AY66" s="669"/>
      <c r="AZ66" s="669"/>
      <c r="BA66" s="669"/>
      <c r="BB66" s="669"/>
      <c r="BC66" s="669"/>
      <c r="BD66" s="630"/>
      <c r="BE66" s="631"/>
      <c r="BF66" s="631"/>
      <c r="BG66" s="632"/>
      <c r="BH66" s="625"/>
      <c r="BI66" s="626"/>
      <c r="BJ66" s="626"/>
      <c r="BK66" s="626"/>
      <c r="BL66" s="626"/>
      <c r="BM66" s="626"/>
      <c r="BN66" s="626"/>
      <c r="BO66" s="626"/>
      <c r="BP66" s="630"/>
      <c r="BQ66" s="631"/>
      <c r="BR66" s="631"/>
      <c r="BS66" s="632"/>
      <c r="BT66" s="625"/>
      <c r="BU66" s="626"/>
      <c r="BV66" s="626"/>
      <c r="BW66" s="626"/>
      <c r="BX66" s="626"/>
      <c r="BY66" s="626"/>
      <c r="BZ66" s="626"/>
      <c r="CA66" s="626"/>
      <c r="CB66" s="593"/>
      <c r="CC66" s="594"/>
      <c r="CD66" s="594"/>
      <c r="CE66" s="594"/>
      <c r="CF66" s="594"/>
      <c r="CG66" s="594"/>
      <c r="CH66" s="594"/>
      <c r="CI66" s="594"/>
      <c r="CJ66" s="123"/>
      <c r="CK66" s="124"/>
      <c r="CL66" s="124"/>
      <c r="CM66" s="124"/>
      <c r="CN66" s="129"/>
      <c r="CO66" s="603"/>
      <c r="CP66" s="603"/>
      <c r="CQ66" s="603"/>
      <c r="CR66" s="603"/>
      <c r="CS66" s="604"/>
      <c r="CT66" s="609"/>
      <c r="CU66" s="609"/>
      <c r="CV66" s="609"/>
      <c r="CW66" s="609"/>
      <c r="CX66" s="609"/>
      <c r="CY66" s="609"/>
      <c r="CZ66" s="609"/>
      <c r="DA66" s="609"/>
      <c r="DB66" s="609"/>
      <c r="DC66" s="609"/>
      <c r="DD66" s="122"/>
    </row>
    <row r="67" spans="1:108" ht="7.15" customHeight="1" thickBot="1" x14ac:dyDescent="0.25">
      <c r="A67" s="665"/>
      <c r="B67" s="665"/>
      <c r="C67" s="665"/>
      <c r="D67" s="678"/>
      <c r="E67" s="679"/>
      <c r="F67" s="679"/>
      <c r="G67" s="679"/>
      <c r="H67" s="679"/>
      <c r="I67" s="679"/>
      <c r="J67" s="679"/>
      <c r="K67" s="679"/>
      <c r="L67" s="679"/>
      <c r="M67" s="679"/>
      <c r="N67" s="679"/>
      <c r="O67" s="680"/>
      <c r="P67" s="678"/>
      <c r="Q67" s="679"/>
      <c r="R67" s="679"/>
      <c r="S67" s="679"/>
      <c r="T67" s="679"/>
      <c r="U67" s="679"/>
      <c r="V67" s="679"/>
      <c r="W67" s="679"/>
      <c r="X67" s="679"/>
      <c r="Y67" s="680"/>
      <c r="Z67" s="678"/>
      <c r="AA67" s="679"/>
      <c r="AB67" s="679"/>
      <c r="AC67" s="679"/>
      <c r="AD67" s="679"/>
      <c r="AE67" s="679"/>
      <c r="AF67" s="679"/>
      <c r="AG67" s="679"/>
      <c r="AH67" s="679"/>
      <c r="AI67" s="680"/>
      <c r="AJ67" s="667"/>
      <c r="AK67" s="667"/>
      <c r="AL67" s="667"/>
      <c r="AM67" s="667"/>
      <c r="AN67" s="667"/>
      <c r="AO67" s="667"/>
      <c r="AP67" s="667"/>
      <c r="AQ67" s="667"/>
      <c r="AR67" s="667"/>
      <c r="AS67" s="667"/>
      <c r="AT67" s="669"/>
      <c r="AU67" s="669"/>
      <c r="AV67" s="669"/>
      <c r="AW67" s="669"/>
      <c r="AX67" s="669"/>
      <c r="AY67" s="669"/>
      <c r="AZ67" s="669"/>
      <c r="BA67" s="669"/>
      <c r="BB67" s="669"/>
      <c r="BC67" s="669"/>
      <c r="BD67" s="627" t="s">
        <v>256</v>
      </c>
      <c r="BE67" s="628"/>
      <c r="BF67" s="628"/>
      <c r="BG67" s="629"/>
      <c r="BH67" s="623"/>
      <c r="BI67" s="624"/>
      <c r="BJ67" s="624"/>
      <c r="BK67" s="624"/>
      <c r="BL67" s="624"/>
      <c r="BM67" s="624"/>
      <c r="BN67" s="624"/>
      <c r="BO67" s="624"/>
      <c r="BP67" s="627" t="s">
        <v>256</v>
      </c>
      <c r="BQ67" s="628"/>
      <c r="BR67" s="628"/>
      <c r="BS67" s="629"/>
      <c r="BT67" s="623"/>
      <c r="BU67" s="624"/>
      <c r="BV67" s="624"/>
      <c r="BW67" s="624"/>
      <c r="BX67" s="624"/>
      <c r="BY67" s="624"/>
      <c r="BZ67" s="624"/>
      <c r="CA67" s="624"/>
      <c r="CB67" s="606"/>
      <c r="CC67" s="585"/>
      <c r="CD67" s="585"/>
      <c r="CE67" s="585"/>
      <c r="CF67" s="585"/>
      <c r="CG67" s="585"/>
      <c r="CH67" s="585"/>
      <c r="CI67" s="585"/>
      <c r="CJ67" s="585"/>
      <c r="CK67" s="585"/>
      <c r="CL67" s="585"/>
      <c r="CM67" s="585"/>
      <c r="CN67" s="586"/>
      <c r="CO67" s="581">
        <f>SUM(BH67,BT67)</f>
        <v>0</v>
      </c>
      <c r="CP67" s="133"/>
      <c r="CQ67" s="133"/>
      <c r="CR67" s="133"/>
      <c r="CS67" s="582"/>
      <c r="CT67" s="609"/>
      <c r="CU67" s="609"/>
      <c r="CV67" s="609"/>
      <c r="CW67" s="609"/>
      <c r="CX67" s="609"/>
      <c r="CY67" s="609"/>
      <c r="CZ67" s="609"/>
      <c r="DA67" s="609"/>
      <c r="DB67" s="609"/>
      <c r="DC67" s="609"/>
      <c r="DD67" s="122"/>
    </row>
    <row r="68" spans="1:108" ht="7.15" customHeight="1" thickBot="1" x14ac:dyDescent="0.25">
      <c r="A68" s="665"/>
      <c r="B68" s="665"/>
      <c r="C68" s="665"/>
      <c r="D68" s="681"/>
      <c r="E68" s="682"/>
      <c r="F68" s="682"/>
      <c r="G68" s="682"/>
      <c r="H68" s="682"/>
      <c r="I68" s="682"/>
      <c r="J68" s="682"/>
      <c r="K68" s="682"/>
      <c r="L68" s="682"/>
      <c r="M68" s="682"/>
      <c r="N68" s="682"/>
      <c r="O68" s="683"/>
      <c r="P68" s="681"/>
      <c r="Q68" s="682"/>
      <c r="R68" s="682"/>
      <c r="S68" s="682"/>
      <c r="T68" s="682"/>
      <c r="U68" s="682"/>
      <c r="V68" s="682"/>
      <c r="W68" s="682"/>
      <c r="X68" s="682"/>
      <c r="Y68" s="683"/>
      <c r="Z68" s="681"/>
      <c r="AA68" s="682"/>
      <c r="AB68" s="682"/>
      <c r="AC68" s="682"/>
      <c r="AD68" s="682"/>
      <c r="AE68" s="682"/>
      <c r="AF68" s="682"/>
      <c r="AG68" s="682"/>
      <c r="AH68" s="682"/>
      <c r="AI68" s="683"/>
      <c r="AJ68" s="667"/>
      <c r="AK68" s="667"/>
      <c r="AL68" s="667"/>
      <c r="AM68" s="667"/>
      <c r="AN68" s="667"/>
      <c r="AO68" s="667"/>
      <c r="AP68" s="667"/>
      <c r="AQ68" s="667"/>
      <c r="AR68" s="667"/>
      <c r="AS68" s="667"/>
      <c r="AT68" s="669"/>
      <c r="AU68" s="669"/>
      <c r="AV68" s="669"/>
      <c r="AW68" s="669"/>
      <c r="AX68" s="669"/>
      <c r="AY68" s="669"/>
      <c r="AZ68" s="669"/>
      <c r="BA68" s="669"/>
      <c r="BB68" s="669"/>
      <c r="BC68" s="669"/>
      <c r="BD68" s="630"/>
      <c r="BE68" s="631"/>
      <c r="BF68" s="631"/>
      <c r="BG68" s="632"/>
      <c r="BH68" s="625"/>
      <c r="BI68" s="626"/>
      <c r="BJ68" s="626"/>
      <c r="BK68" s="626"/>
      <c r="BL68" s="626"/>
      <c r="BM68" s="626"/>
      <c r="BN68" s="626"/>
      <c r="BO68" s="626"/>
      <c r="BP68" s="630"/>
      <c r="BQ68" s="631"/>
      <c r="BR68" s="631"/>
      <c r="BS68" s="632"/>
      <c r="BT68" s="625"/>
      <c r="BU68" s="626"/>
      <c r="BV68" s="626"/>
      <c r="BW68" s="626"/>
      <c r="BX68" s="626"/>
      <c r="BY68" s="626"/>
      <c r="BZ68" s="626"/>
      <c r="CA68" s="626"/>
      <c r="CB68" s="607"/>
      <c r="CC68" s="589"/>
      <c r="CD68" s="589"/>
      <c r="CE68" s="589"/>
      <c r="CF68" s="589"/>
      <c r="CG68" s="589"/>
      <c r="CH68" s="589"/>
      <c r="CI68" s="589"/>
      <c r="CJ68" s="589"/>
      <c r="CK68" s="589"/>
      <c r="CL68" s="589"/>
      <c r="CM68" s="589"/>
      <c r="CN68" s="590"/>
      <c r="CO68" s="123"/>
      <c r="CP68" s="124"/>
      <c r="CQ68" s="124"/>
      <c r="CR68" s="124"/>
      <c r="CS68" s="129"/>
      <c r="CT68" s="609"/>
      <c r="CU68" s="609"/>
      <c r="CV68" s="609"/>
      <c r="CW68" s="609"/>
      <c r="CX68" s="609"/>
      <c r="CY68" s="609"/>
      <c r="CZ68" s="609"/>
      <c r="DA68" s="609"/>
      <c r="DB68" s="609"/>
      <c r="DC68" s="609"/>
      <c r="DD68" s="122"/>
    </row>
    <row r="69" spans="1:108" ht="7.15" customHeight="1" thickBot="1" x14ac:dyDescent="0.25">
      <c r="A69" s="642">
        <v>6</v>
      </c>
      <c r="B69" s="642"/>
      <c r="C69" s="642"/>
      <c r="D69" s="821" t="s">
        <v>252</v>
      </c>
      <c r="E69" s="822"/>
      <c r="F69" s="822"/>
      <c r="G69" s="822"/>
      <c r="H69" s="822"/>
      <c r="I69" s="822"/>
      <c r="J69" s="822"/>
      <c r="K69" s="822"/>
      <c r="L69" s="822"/>
      <c r="M69" s="822"/>
      <c r="N69" s="822"/>
      <c r="O69" s="822"/>
      <c r="P69" s="793">
        <v>1</v>
      </c>
      <c r="Q69" s="794"/>
      <c r="R69" s="794"/>
      <c r="S69" s="794"/>
      <c r="T69" s="794"/>
      <c r="U69" s="794"/>
      <c r="V69" s="794"/>
      <c r="W69" s="794"/>
      <c r="X69" s="794"/>
      <c r="Y69" s="795"/>
      <c r="Z69" s="802"/>
      <c r="AA69" s="803"/>
      <c r="AB69" s="803"/>
      <c r="AC69" s="803"/>
      <c r="AD69" s="803"/>
      <c r="AE69" s="803"/>
      <c r="AF69" s="803"/>
      <c r="AG69" s="803"/>
      <c r="AH69" s="803"/>
      <c r="AI69" s="804"/>
      <c r="AJ69" s="645">
        <f>SUM(AJ29:AS68)</f>
        <v>0</v>
      </c>
      <c r="AK69" s="646"/>
      <c r="AL69" s="646"/>
      <c r="AM69" s="646"/>
      <c r="AN69" s="646"/>
      <c r="AO69" s="646"/>
      <c r="AP69" s="646"/>
      <c r="AQ69" s="646"/>
      <c r="AR69" s="646"/>
      <c r="AS69" s="647"/>
      <c r="AT69" s="645">
        <f>SUM(AT29:BC68)</f>
        <v>0</v>
      </c>
      <c r="AU69" s="646"/>
      <c r="AV69" s="646"/>
      <c r="AW69" s="646"/>
      <c r="AX69" s="646"/>
      <c r="AY69" s="646"/>
      <c r="AZ69" s="646"/>
      <c r="BA69" s="646"/>
      <c r="BB69" s="646"/>
      <c r="BC69" s="647"/>
      <c r="BD69" s="633"/>
      <c r="BE69" s="634"/>
      <c r="BF69" s="634"/>
      <c r="BG69" s="635"/>
      <c r="BH69" s="610">
        <f>SUM(BD29,BD37,BD45,BD53,BD61)</f>
        <v>0</v>
      </c>
      <c r="BI69" s="657"/>
      <c r="BJ69" s="657"/>
      <c r="BK69" s="657"/>
      <c r="BL69" s="657"/>
      <c r="BM69" s="657"/>
      <c r="BN69" s="657"/>
      <c r="BO69" s="658"/>
      <c r="BP69" s="633"/>
      <c r="BQ69" s="634"/>
      <c r="BR69" s="634"/>
      <c r="BS69" s="635"/>
      <c r="BT69" s="610">
        <f>SUM(BP29,BP37,BP45,BP53,BP61)</f>
        <v>0</v>
      </c>
      <c r="BU69" s="657"/>
      <c r="BV69" s="657"/>
      <c r="BW69" s="657"/>
      <c r="BX69" s="657"/>
      <c r="BY69" s="657"/>
      <c r="BZ69" s="657"/>
      <c r="CA69" s="658"/>
      <c r="CB69" s="595">
        <f>SUM(CB31,CB39,CB47,CB55,CB63)</f>
        <v>0</v>
      </c>
      <c r="CC69" s="596"/>
      <c r="CD69" s="596"/>
      <c r="CE69" s="596"/>
      <c r="CF69" s="596"/>
      <c r="CG69" s="596"/>
      <c r="CH69" s="596"/>
      <c r="CI69" s="596"/>
      <c r="CJ69" s="595">
        <f>SUM(CJ33,CJ41,CJ49,CJ57,CJ65)</f>
        <v>0</v>
      </c>
      <c r="CK69" s="596"/>
      <c r="CL69" s="596"/>
      <c r="CM69" s="596"/>
      <c r="CN69" s="596"/>
      <c r="CO69" s="595">
        <f>SUM(CO35,CO43,CO51,CO59, CO67)</f>
        <v>0</v>
      </c>
      <c r="CP69" s="596"/>
      <c r="CQ69" s="596"/>
      <c r="CR69" s="596"/>
      <c r="CS69" s="596"/>
      <c r="CT69" s="608">
        <f>SUM(CT29:DC68)</f>
        <v>0</v>
      </c>
      <c r="CU69" s="609"/>
      <c r="CV69" s="609"/>
      <c r="CW69" s="609"/>
      <c r="CX69" s="609"/>
      <c r="CY69" s="609"/>
      <c r="CZ69" s="609"/>
      <c r="DA69" s="609"/>
      <c r="DB69" s="609"/>
      <c r="DC69" s="609"/>
      <c r="DD69" s="122"/>
    </row>
    <row r="70" spans="1:108" ht="7.15" customHeight="1" thickBot="1" x14ac:dyDescent="0.25">
      <c r="A70" s="643"/>
      <c r="B70" s="643"/>
      <c r="C70" s="643"/>
      <c r="D70" s="823"/>
      <c r="E70" s="823"/>
      <c r="F70" s="823"/>
      <c r="G70" s="823"/>
      <c r="H70" s="823"/>
      <c r="I70" s="823"/>
      <c r="J70" s="823"/>
      <c r="K70" s="823"/>
      <c r="L70" s="823"/>
      <c r="M70" s="823"/>
      <c r="N70" s="823"/>
      <c r="O70" s="823"/>
      <c r="P70" s="796"/>
      <c r="Q70" s="797"/>
      <c r="R70" s="797"/>
      <c r="S70" s="797"/>
      <c r="T70" s="797"/>
      <c r="U70" s="797"/>
      <c r="V70" s="797"/>
      <c r="W70" s="797"/>
      <c r="X70" s="797"/>
      <c r="Y70" s="798"/>
      <c r="Z70" s="805"/>
      <c r="AA70" s="805"/>
      <c r="AB70" s="805"/>
      <c r="AC70" s="805"/>
      <c r="AD70" s="805"/>
      <c r="AE70" s="805"/>
      <c r="AF70" s="805"/>
      <c r="AG70" s="805"/>
      <c r="AH70" s="805"/>
      <c r="AI70" s="806"/>
      <c r="AJ70" s="648"/>
      <c r="AK70" s="649"/>
      <c r="AL70" s="649"/>
      <c r="AM70" s="649"/>
      <c r="AN70" s="649"/>
      <c r="AO70" s="649"/>
      <c r="AP70" s="649"/>
      <c r="AQ70" s="649"/>
      <c r="AR70" s="649"/>
      <c r="AS70" s="650"/>
      <c r="AT70" s="648"/>
      <c r="AU70" s="649"/>
      <c r="AV70" s="649"/>
      <c r="AW70" s="649"/>
      <c r="AX70" s="649"/>
      <c r="AY70" s="649"/>
      <c r="AZ70" s="649"/>
      <c r="BA70" s="649"/>
      <c r="BB70" s="649"/>
      <c r="BC70" s="650"/>
      <c r="BD70" s="636"/>
      <c r="BE70" s="637"/>
      <c r="BF70" s="637"/>
      <c r="BG70" s="638"/>
      <c r="BH70" s="659"/>
      <c r="BI70" s="660"/>
      <c r="BJ70" s="660"/>
      <c r="BK70" s="660"/>
      <c r="BL70" s="660"/>
      <c r="BM70" s="660"/>
      <c r="BN70" s="660"/>
      <c r="BO70" s="661"/>
      <c r="BP70" s="636"/>
      <c r="BQ70" s="637"/>
      <c r="BR70" s="637"/>
      <c r="BS70" s="638"/>
      <c r="BT70" s="659"/>
      <c r="BU70" s="660"/>
      <c r="BV70" s="660"/>
      <c r="BW70" s="660"/>
      <c r="BX70" s="660"/>
      <c r="BY70" s="660"/>
      <c r="BZ70" s="660"/>
      <c r="CA70" s="661"/>
      <c r="CB70" s="596"/>
      <c r="CC70" s="596"/>
      <c r="CD70" s="596"/>
      <c r="CE70" s="596"/>
      <c r="CF70" s="596"/>
      <c r="CG70" s="596"/>
      <c r="CH70" s="596"/>
      <c r="CI70" s="596"/>
      <c r="CJ70" s="596"/>
      <c r="CK70" s="596"/>
      <c r="CL70" s="596"/>
      <c r="CM70" s="596"/>
      <c r="CN70" s="596"/>
      <c r="CO70" s="596"/>
      <c r="CP70" s="596"/>
      <c r="CQ70" s="596"/>
      <c r="CR70" s="596"/>
      <c r="CS70" s="596"/>
      <c r="CT70" s="609"/>
      <c r="CU70" s="609"/>
      <c r="CV70" s="609"/>
      <c r="CW70" s="609"/>
      <c r="CX70" s="609"/>
      <c r="CY70" s="609"/>
      <c r="CZ70" s="609"/>
      <c r="DA70" s="609"/>
      <c r="DB70" s="609"/>
      <c r="DC70" s="609"/>
      <c r="DD70" s="122"/>
    </row>
    <row r="71" spans="1:108" ht="7.15" customHeight="1" thickBot="1" x14ac:dyDescent="0.25">
      <c r="A71" s="643"/>
      <c r="B71" s="643"/>
      <c r="C71" s="643"/>
      <c r="D71" s="823"/>
      <c r="E71" s="823"/>
      <c r="F71" s="823"/>
      <c r="G71" s="823"/>
      <c r="H71" s="823"/>
      <c r="I71" s="823"/>
      <c r="J71" s="823"/>
      <c r="K71" s="823"/>
      <c r="L71" s="823"/>
      <c r="M71" s="823"/>
      <c r="N71" s="823"/>
      <c r="O71" s="823"/>
      <c r="P71" s="796"/>
      <c r="Q71" s="797"/>
      <c r="R71" s="797"/>
      <c r="S71" s="797"/>
      <c r="T71" s="797"/>
      <c r="U71" s="797"/>
      <c r="V71" s="797"/>
      <c r="W71" s="797"/>
      <c r="X71" s="797"/>
      <c r="Y71" s="798"/>
      <c r="Z71" s="805"/>
      <c r="AA71" s="805"/>
      <c r="AB71" s="805"/>
      <c r="AC71" s="805"/>
      <c r="AD71" s="805"/>
      <c r="AE71" s="805"/>
      <c r="AF71" s="805"/>
      <c r="AG71" s="805"/>
      <c r="AH71" s="805"/>
      <c r="AI71" s="806"/>
      <c r="AJ71" s="648"/>
      <c r="AK71" s="649"/>
      <c r="AL71" s="649"/>
      <c r="AM71" s="649"/>
      <c r="AN71" s="649"/>
      <c r="AO71" s="649"/>
      <c r="AP71" s="649"/>
      <c r="AQ71" s="649"/>
      <c r="AR71" s="649"/>
      <c r="AS71" s="650"/>
      <c r="AT71" s="648"/>
      <c r="AU71" s="649"/>
      <c r="AV71" s="649"/>
      <c r="AW71" s="649"/>
      <c r="AX71" s="649"/>
      <c r="AY71" s="649"/>
      <c r="AZ71" s="649"/>
      <c r="BA71" s="649"/>
      <c r="BB71" s="649"/>
      <c r="BC71" s="650"/>
      <c r="BD71" s="636"/>
      <c r="BE71" s="637"/>
      <c r="BF71" s="637"/>
      <c r="BG71" s="638"/>
      <c r="BH71" s="659"/>
      <c r="BI71" s="660"/>
      <c r="BJ71" s="660"/>
      <c r="BK71" s="660"/>
      <c r="BL71" s="660"/>
      <c r="BM71" s="660"/>
      <c r="BN71" s="660"/>
      <c r="BO71" s="661"/>
      <c r="BP71" s="636"/>
      <c r="BQ71" s="637"/>
      <c r="BR71" s="637"/>
      <c r="BS71" s="638"/>
      <c r="BT71" s="659"/>
      <c r="BU71" s="660"/>
      <c r="BV71" s="660"/>
      <c r="BW71" s="660"/>
      <c r="BX71" s="660"/>
      <c r="BY71" s="660"/>
      <c r="BZ71" s="660"/>
      <c r="CA71" s="661"/>
      <c r="CB71" s="596"/>
      <c r="CC71" s="596"/>
      <c r="CD71" s="596"/>
      <c r="CE71" s="596"/>
      <c r="CF71" s="596"/>
      <c r="CG71" s="596"/>
      <c r="CH71" s="596"/>
      <c r="CI71" s="596"/>
      <c r="CJ71" s="596"/>
      <c r="CK71" s="596"/>
      <c r="CL71" s="596"/>
      <c r="CM71" s="596"/>
      <c r="CN71" s="596"/>
      <c r="CO71" s="596"/>
      <c r="CP71" s="596"/>
      <c r="CQ71" s="596"/>
      <c r="CR71" s="596"/>
      <c r="CS71" s="596"/>
      <c r="CT71" s="609"/>
      <c r="CU71" s="609"/>
      <c r="CV71" s="609"/>
      <c r="CW71" s="609"/>
      <c r="CX71" s="609"/>
      <c r="CY71" s="609"/>
      <c r="CZ71" s="609"/>
      <c r="DA71" s="609"/>
      <c r="DB71" s="609"/>
      <c r="DC71" s="609"/>
      <c r="DD71" s="122"/>
    </row>
    <row r="72" spans="1:108" ht="7.15" customHeight="1" thickBot="1" x14ac:dyDescent="0.25">
      <c r="A72" s="644"/>
      <c r="B72" s="644"/>
      <c r="C72" s="644"/>
      <c r="D72" s="824"/>
      <c r="E72" s="824"/>
      <c r="F72" s="824"/>
      <c r="G72" s="824"/>
      <c r="H72" s="824"/>
      <c r="I72" s="824"/>
      <c r="J72" s="824"/>
      <c r="K72" s="824"/>
      <c r="L72" s="824"/>
      <c r="M72" s="824"/>
      <c r="N72" s="824"/>
      <c r="O72" s="824"/>
      <c r="P72" s="799"/>
      <c r="Q72" s="800"/>
      <c r="R72" s="800"/>
      <c r="S72" s="800"/>
      <c r="T72" s="800"/>
      <c r="U72" s="800"/>
      <c r="V72" s="800"/>
      <c r="W72" s="800"/>
      <c r="X72" s="800"/>
      <c r="Y72" s="801"/>
      <c r="Z72" s="807"/>
      <c r="AA72" s="807"/>
      <c r="AB72" s="807"/>
      <c r="AC72" s="807"/>
      <c r="AD72" s="807"/>
      <c r="AE72" s="807"/>
      <c r="AF72" s="807"/>
      <c r="AG72" s="807"/>
      <c r="AH72" s="807"/>
      <c r="AI72" s="808"/>
      <c r="AJ72" s="651"/>
      <c r="AK72" s="652"/>
      <c r="AL72" s="652"/>
      <c r="AM72" s="652"/>
      <c r="AN72" s="652"/>
      <c r="AO72" s="652"/>
      <c r="AP72" s="652"/>
      <c r="AQ72" s="652"/>
      <c r="AR72" s="652"/>
      <c r="AS72" s="653"/>
      <c r="AT72" s="654"/>
      <c r="AU72" s="655"/>
      <c r="AV72" s="655"/>
      <c r="AW72" s="655"/>
      <c r="AX72" s="655"/>
      <c r="AY72" s="655"/>
      <c r="AZ72" s="655"/>
      <c r="BA72" s="655"/>
      <c r="BB72" s="655"/>
      <c r="BC72" s="656"/>
      <c r="BD72" s="639"/>
      <c r="BE72" s="640"/>
      <c r="BF72" s="640"/>
      <c r="BG72" s="641"/>
      <c r="BH72" s="662"/>
      <c r="BI72" s="663"/>
      <c r="BJ72" s="663"/>
      <c r="BK72" s="663"/>
      <c r="BL72" s="663"/>
      <c r="BM72" s="663"/>
      <c r="BN72" s="663"/>
      <c r="BO72" s="664"/>
      <c r="BP72" s="639"/>
      <c r="BQ72" s="640"/>
      <c r="BR72" s="640"/>
      <c r="BS72" s="641"/>
      <c r="BT72" s="662"/>
      <c r="BU72" s="663"/>
      <c r="BV72" s="663"/>
      <c r="BW72" s="663"/>
      <c r="BX72" s="663"/>
      <c r="BY72" s="663"/>
      <c r="BZ72" s="663"/>
      <c r="CA72" s="664"/>
      <c r="CB72" s="596"/>
      <c r="CC72" s="596"/>
      <c r="CD72" s="596"/>
      <c r="CE72" s="596"/>
      <c r="CF72" s="596"/>
      <c r="CG72" s="596"/>
      <c r="CH72" s="596"/>
      <c r="CI72" s="596"/>
      <c r="CJ72" s="596"/>
      <c r="CK72" s="596"/>
      <c r="CL72" s="596"/>
      <c r="CM72" s="596"/>
      <c r="CN72" s="596"/>
      <c r="CO72" s="596"/>
      <c r="CP72" s="596"/>
      <c r="CQ72" s="596"/>
      <c r="CR72" s="596"/>
      <c r="CS72" s="596"/>
      <c r="CT72" s="609"/>
      <c r="CU72" s="609"/>
      <c r="CV72" s="609"/>
      <c r="CW72" s="609"/>
      <c r="CX72" s="609"/>
      <c r="CY72" s="609"/>
      <c r="CZ72" s="609"/>
      <c r="DA72" s="609"/>
      <c r="DB72" s="609"/>
      <c r="DC72" s="609"/>
      <c r="DD72" s="122"/>
    </row>
    <row r="73" spans="1:108" ht="7.15" customHeight="1" x14ac:dyDescent="0.2">
      <c r="A73" s="825"/>
      <c r="B73" s="826"/>
      <c r="C73" s="826"/>
      <c r="D73" s="826"/>
      <c r="E73" s="826"/>
      <c r="F73" s="826"/>
      <c r="G73" s="826"/>
      <c r="H73" s="826"/>
      <c r="I73" s="826"/>
      <c r="J73" s="826"/>
      <c r="K73" s="826"/>
      <c r="L73" s="826"/>
      <c r="M73" s="826"/>
      <c r="N73" s="826"/>
      <c r="O73" s="826"/>
      <c r="P73" s="826"/>
      <c r="Q73" s="826"/>
      <c r="R73" s="826"/>
      <c r="S73" s="826"/>
      <c r="T73" s="826"/>
      <c r="U73" s="826"/>
      <c r="V73" s="826"/>
      <c r="W73" s="826"/>
      <c r="X73" s="826"/>
      <c r="Y73" s="826"/>
      <c r="Z73" s="826"/>
      <c r="AA73" s="826"/>
      <c r="AB73" s="826"/>
      <c r="AC73" s="826"/>
      <c r="AD73" s="826"/>
      <c r="AE73" s="826"/>
      <c r="AF73" s="826"/>
      <c r="AG73" s="826"/>
      <c r="AH73" s="826"/>
      <c r="AI73" s="826"/>
      <c r="AJ73" s="826"/>
      <c r="AK73" s="826"/>
      <c r="AL73" s="826"/>
      <c r="AM73" s="826"/>
      <c r="AN73" s="826"/>
      <c r="AO73" s="826"/>
      <c r="AP73" s="826"/>
      <c r="AQ73" s="826"/>
      <c r="AR73" s="826"/>
      <c r="AS73" s="826"/>
      <c r="AT73" s="826"/>
      <c r="AU73" s="826"/>
      <c r="AV73" s="826"/>
      <c r="AW73" s="826"/>
      <c r="AX73" s="826"/>
      <c r="AY73" s="826"/>
      <c r="AZ73" s="826"/>
      <c r="BA73" s="826"/>
      <c r="BB73" s="826"/>
      <c r="BC73" s="826"/>
      <c r="BD73" s="826"/>
      <c r="BE73" s="826"/>
      <c r="BF73" s="826"/>
      <c r="BG73" s="826"/>
      <c r="BH73" s="826"/>
      <c r="BI73" s="826"/>
      <c r="BJ73" s="826"/>
      <c r="BK73" s="826"/>
      <c r="BL73" s="826"/>
      <c r="BM73" s="826"/>
      <c r="BN73" s="826"/>
      <c r="BO73" s="826"/>
      <c r="BP73" s="826"/>
      <c r="BQ73" s="826"/>
      <c r="BR73" s="826"/>
      <c r="BS73" s="826"/>
      <c r="BT73" s="826"/>
      <c r="BU73" s="826"/>
      <c r="BV73" s="826"/>
      <c r="BW73" s="826"/>
      <c r="BX73" s="826"/>
      <c r="BY73" s="826"/>
      <c r="BZ73" s="826"/>
      <c r="CA73" s="826"/>
      <c r="CB73" s="826"/>
      <c r="CC73" s="826"/>
      <c r="CD73" s="826"/>
      <c r="CE73" s="826"/>
      <c r="CF73" s="826"/>
      <c r="CG73" s="826"/>
      <c r="CH73" s="826"/>
      <c r="CI73" s="826"/>
      <c r="CJ73" s="826"/>
      <c r="CK73" s="826"/>
      <c r="CL73" s="826"/>
      <c r="CM73" s="826"/>
      <c r="CN73" s="826"/>
      <c r="CO73" s="826"/>
      <c r="CP73" s="826"/>
      <c r="CQ73" s="826"/>
      <c r="CR73" s="826"/>
      <c r="CS73" s="826"/>
      <c r="CT73" s="826"/>
      <c r="CU73" s="826"/>
      <c r="CV73" s="826"/>
      <c r="CW73" s="826"/>
      <c r="CX73" s="826"/>
      <c r="CY73" s="826"/>
      <c r="CZ73" s="826"/>
      <c r="DA73" s="826"/>
      <c r="DB73" s="826"/>
      <c r="DC73" s="827"/>
      <c r="DD73" s="122"/>
    </row>
    <row r="74" spans="1:108" ht="7.15" customHeight="1" thickBot="1" x14ac:dyDescent="0.25">
      <c r="A74" s="828"/>
      <c r="B74" s="829"/>
      <c r="C74" s="829"/>
      <c r="D74" s="829"/>
      <c r="E74" s="829"/>
      <c r="F74" s="829"/>
      <c r="G74" s="829"/>
      <c r="H74" s="829"/>
      <c r="I74" s="829"/>
      <c r="J74" s="829"/>
      <c r="K74" s="829"/>
      <c r="L74" s="829"/>
      <c r="M74" s="829"/>
      <c r="N74" s="829"/>
      <c r="O74" s="829"/>
      <c r="P74" s="829"/>
      <c r="Q74" s="829"/>
      <c r="R74" s="829"/>
      <c r="S74" s="829"/>
      <c r="T74" s="829"/>
      <c r="U74" s="829"/>
      <c r="V74" s="829"/>
      <c r="W74" s="829"/>
      <c r="X74" s="829"/>
      <c r="Y74" s="829"/>
      <c r="Z74" s="829"/>
      <c r="AA74" s="829"/>
      <c r="AB74" s="829"/>
      <c r="AC74" s="829"/>
      <c r="AD74" s="829"/>
      <c r="AE74" s="829"/>
      <c r="AF74" s="829"/>
      <c r="AG74" s="829"/>
      <c r="AH74" s="829"/>
      <c r="AI74" s="829"/>
      <c r="AJ74" s="829"/>
      <c r="AK74" s="829"/>
      <c r="AL74" s="829"/>
      <c r="AM74" s="829"/>
      <c r="AN74" s="829"/>
      <c r="AO74" s="829"/>
      <c r="AP74" s="829"/>
      <c r="AQ74" s="829"/>
      <c r="AR74" s="829"/>
      <c r="AS74" s="829"/>
      <c r="AT74" s="829"/>
      <c r="AU74" s="829"/>
      <c r="AV74" s="829"/>
      <c r="AW74" s="829"/>
      <c r="AX74" s="829"/>
      <c r="AY74" s="829"/>
      <c r="AZ74" s="829"/>
      <c r="BA74" s="829"/>
      <c r="BB74" s="829"/>
      <c r="BC74" s="829"/>
      <c r="BD74" s="829"/>
      <c r="BE74" s="829"/>
      <c r="BF74" s="829"/>
      <c r="BG74" s="829"/>
      <c r="BH74" s="829"/>
      <c r="BI74" s="829"/>
      <c r="BJ74" s="829"/>
      <c r="BK74" s="829"/>
      <c r="BL74" s="829"/>
      <c r="BM74" s="829"/>
      <c r="BN74" s="829"/>
      <c r="BO74" s="829"/>
      <c r="BP74" s="829"/>
      <c r="BQ74" s="829"/>
      <c r="BR74" s="829"/>
      <c r="BS74" s="829"/>
      <c r="BT74" s="829"/>
      <c r="BU74" s="829"/>
      <c r="BV74" s="829"/>
      <c r="BW74" s="829"/>
      <c r="BX74" s="829"/>
      <c r="BY74" s="829"/>
      <c r="BZ74" s="829"/>
      <c r="CA74" s="829"/>
      <c r="CB74" s="829"/>
      <c r="CC74" s="829"/>
      <c r="CD74" s="829"/>
      <c r="CE74" s="829"/>
      <c r="CF74" s="829"/>
      <c r="CG74" s="829"/>
      <c r="CH74" s="829"/>
      <c r="CI74" s="829"/>
      <c r="CJ74" s="829"/>
      <c r="CK74" s="829"/>
      <c r="CL74" s="829"/>
      <c r="CM74" s="829"/>
      <c r="CN74" s="829"/>
      <c r="CO74" s="829"/>
      <c r="CP74" s="829"/>
      <c r="CQ74" s="829"/>
      <c r="CR74" s="829"/>
      <c r="CS74" s="829"/>
      <c r="CT74" s="829"/>
      <c r="CU74" s="829"/>
      <c r="CV74" s="829"/>
      <c r="CW74" s="829"/>
      <c r="CX74" s="829"/>
      <c r="CY74" s="829"/>
      <c r="CZ74" s="829"/>
      <c r="DA74" s="829"/>
      <c r="DB74" s="829"/>
      <c r="DC74" s="830"/>
      <c r="DD74" s="122"/>
    </row>
    <row r="75" spans="1:108" ht="7.15" customHeight="1" thickBot="1" x14ac:dyDescent="0.25">
      <c r="A75" s="642">
        <v>7</v>
      </c>
      <c r="B75" s="642"/>
      <c r="C75" s="642"/>
      <c r="D75" s="809" t="s">
        <v>283</v>
      </c>
      <c r="E75" s="810"/>
      <c r="F75" s="810"/>
      <c r="G75" s="810"/>
      <c r="H75" s="810"/>
      <c r="I75" s="810"/>
      <c r="J75" s="810"/>
      <c r="K75" s="810"/>
      <c r="L75" s="810"/>
      <c r="M75" s="810"/>
      <c r="N75" s="810"/>
      <c r="O75" s="811"/>
      <c r="P75" s="793">
        <f>P69</f>
        <v>1</v>
      </c>
      <c r="Q75" s="794"/>
      <c r="R75" s="794"/>
      <c r="S75" s="794"/>
      <c r="T75" s="794"/>
      <c r="U75" s="794"/>
      <c r="V75" s="794"/>
      <c r="W75" s="794"/>
      <c r="X75" s="794"/>
      <c r="Y75" s="795"/>
      <c r="Z75" s="802"/>
      <c r="AA75" s="803"/>
      <c r="AB75" s="803"/>
      <c r="AC75" s="803"/>
      <c r="AD75" s="803"/>
      <c r="AE75" s="803"/>
      <c r="AF75" s="803"/>
      <c r="AG75" s="803"/>
      <c r="AH75" s="803"/>
      <c r="AI75" s="804"/>
      <c r="AJ75" s="645">
        <f>AJ69</f>
        <v>0</v>
      </c>
      <c r="AK75" s="646"/>
      <c r="AL75" s="646"/>
      <c r="AM75" s="646"/>
      <c r="AN75" s="646"/>
      <c r="AO75" s="646"/>
      <c r="AP75" s="646"/>
      <c r="AQ75" s="646"/>
      <c r="AR75" s="646"/>
      <c r="AS75" s="647"/>
      <c r="AT75" s="645">
        <f>AT69</f>
        <v>0</v>
      </c>
      <c r="AU75" s="646"/>
      <c r="AV75" s="646"/>
      <c r="AW75" s="646"/>
      <c r="AX75" s="646"/>
      <c r="AY75" s="646"/>
      <c r="AZ75" s="646"/>
      <c r="BA75" s="646"/>
      <c r="BB75" s="646"/>
      <c r="BC75" s="647"/>
      <c r="BD75" s="619"/>
      <c r="BE75" s="620"/>
      <c r="BF75" s="620"/>
      <c r="BG75" s="620"/>
      <c r="BH75" s="610">
        <f>BH69</f>
        <v>0</v>
      </c>
      <c r="BI75" s="611"/>
      <c r="BJ75" s="611"/>
      <c r="BK75" s="611"/>
      <c r="BL75" s="611"/>
      <c r="BM75" s="611"/>
      <c r="BN75" s="611"/>
      <c r="BO75" s="612"/>
      <c r="BP75" s="619"/>
      <c r="BQ75" s="620"/>
      <c r="BR75" s="620"/>
      <c r="BS75" s="620"/>
      <c r="BT75" s="610">
        <f>BT69</f>
        <v>0</v>
      </c>
      <c r="BU75" s="611"/>
      <c r="BV75" s="611"/>
      <c r="BW75" s="611"/>
      <c r="BX75" s="611"/>
      <c r="BY75" s="611"/>
      <c r="BZ75" s="611"/>
      <c r="CA75" s="612"/>
      <c r="CB75" s="595">
        <f>CB69</f>
        <v>0</v>
      </c>
      <c r="CC75" s="596"/>
      <c r="CD75" s="596"/>
      <c r="CE75" s="596"/>
      <c r="CF75" s="596"/>
      <c r="CG75" s="596"/>
      <c r="CH75" s="596"/>
      <c r="CI75" s="596"/>
      <c r="CJ75" s="595">
        <f>CJ69</f>
        <v>0</v>
      </c>
      <c r="CK75" s="596"/>
      <c r="CL75" s="596"/>
      <c r="CM75" s="596"/>
      <c r="CN75" s="596"/>
      <c r="CO75" s="595">
        <f>CO69</f>
        <v>0</v>
      </c>
      <c r="CP75" s="596"/>
      <c r="CQ75" s="596"/>
      <c r="CR75" s="596"/>
      <c r="CS75" s="596"/>
      <c r="CT75" s="608">
        <f>CT69</f>
        <v>0</v>
      </c>
      <c r="CU75" s="609"/>
      <c r="CV75" s="609"/>
      <c r="CW75" s="609"/>
      <c r="CX75" s="609"/>
      <c r="CY75" s="609"/>
      <c r="CZ75" s="609"/>
      <c r="DA75" s="609"/>
      <c r="DB75" s="609"/>
      <c r="DC75" s="609"/>
      <c r="DD75" s="122"/>
    </row>
    <row r="76" spans="1:108" ht="7.15" customHeight="1" thickBot="1" x14ac:dyDescent="0.25">
      <c r="A76" s="643"/>
      <c r="B76" s="643"/>
      <c r="C76" s="643"/>
      <c r="D76" s="812"/>
      <c r="E76" s="813"/>
      <c r="F76" s="813"/>
      <c r="G76" s="813"/>
      <c r="H76" s="813"/>
      <c r="I76" s="813"/>
      <c r="J76" s="813"/>
      <c r="K76" s="813"/>
      <c r="L76" s="813"/>
      <c r="M76" s="813"/>
      <c r="N76" s="813"/>
      <c r="O76" s="814"/>
      <c r="P76" s="796"/>
      <c r="Q76" s="797"/>
      <c r="R76" s="797"/>
      <c r="S76" s="797"/>
      <c r="T76" s="797"/>
      <c r="U76" s="797"/>
      <c r="V76" s="797"/>
      <c r="W76" s="797"/>
      <c r="X76" s="797"/>
      <c r="Y76" s="798"/>
      <c r="Z76" s="805"/>
      <c r="AA76" s="805"/>
      <c r="AB76" s="805"/>
      <c r="AC76" s="805"/>
      <c r="AD76" s="805"/>
      <c r="AE76" s="805"/>
      <c r="AF76" s="805"/>
      <c r="AG76" s="805"/>
      <c r="AH76" s="805"/>
      <c r="AI76" s="806"/>
      <c r="AJ76" s="648"/>
      <c r="AK76" s="649"/>
      <c r="AL76" s="649"/>
      <c r="AM76" s="649"/>
      <c r="AN76" s="649"/>
      <c r="AO76" s="649"/>
      <c r="AP76" s="649"/>
      <c r="AQ76" s="649"/>
      <c r="AR76" s="649"/>
      <c r="AS76" s="650"/>
      <c r="AT76" s="648"/>
      <c r="AU76" s="649"/>
      <c r="AV76" s="649"/>
      <c r="AW76" s="649"/>
      <c r="AX76" s="649"/>
      <c r="AY76" s="649"/>
      <c r="AZ76" s="649"/>
      <c r="BA76" s="649"/>
      <c r="BB76" s="649"/>
      <c r="BC76" s="650"/>
      <c r="BD76" s="621"/>
      <c r="BE76" s="621"/>
      <c r="BF76" s="621"/>
      <c r="BG76" s="621"/>
      <c r="BH76" s="613"/>
      <c r="BI76" s="614"/>
      <c r="BJ76" s="614"/>
      <c r="BK76" s="614"/>
      <c r="BL76" s="614"/>
      <c r="BM76" s="614"/>
      <c r="BN76" s="614"/>
      <c r="BO76" s="615"/>
      <c r="BP76" s="621"/>
      <c r="BQ76" s="621"/>
      <c r="BR76" s="621"/>
      <c r="BS76" s="621"/>
      <c r="BT76" s="613"/>
      <c r="BU76" s="614"/>
      <c r="BV76" s="614"/>
      <c r="BW76" s="614"/>
      <c r="BX76" s="614"/>
      <c r="BY76" s="614"/>
      <c r="BZ76" s="614"/>
      <c r="CA76" s="615"/>
      <c r="CB76" s="596"/>
      <c r="CC76" s="596"/>
      <c r="CD76" s="596"/>
      <c r="CE76" s="596"/>
      <c r="CF76" s="596"/>
      <c r="CG76" s="596"/>
      <c r="CH76" s="596"/>
      <c r="CI76" s="596"/>
      <c r="CJ76" s="596"/>
      <c r="CK76" s="596"/>
      <c r="CL76" s="596"/>
      <c r="CM76" s="596"/>
      <c r="CN76" s="596"/>
      <c r="CO76" s="596"/>
      <c r="CP76" s="596"/>
      <c r="CQ76" s="596"/>
      <c r="CR76" s="596"/>
      <c r="CS76" s="596"/>
      <c r="CT76" s="609"/>
      <c r="CU76" s="609"/>
      <c r="CV76" s="609"/>
      <c r="CW76" s="609"/>
      <c r="CX76" s="609"/>
      <c r="CY76" s="609"/>
      <c r="CZ76" s="609"/>
      <c r="DA76" s="609"/>
      <c r="DB76" s="609"/>
      <c r="DC76" s="609"/>
      <c r="DD76" s="122"/>
    </row>
    <row r="77" spans="1:108" ht="7.15" customHeight="1" thickBot="1" x14ac:dyDescent="0.25">
      <c r="A77" s="643"/>
      <c r="B77" s="643"/>
      <c r="C77" s="643"/>
      <c r="D77" s="815" t="s">
        <v>284</v>
      </c>
      <c r="E77" s="816"/>
      <c r="F77" s="816"/>
      <c r="G77" s="816"/>
      <c r="H77" s="816"/>
      <c r="I77" s="816"/>
      <c r="J77" s="816"/>
      <c r="K77" s="816"/>
      <c r="L77" s="816"/>
      <c r="M77" s="816"/>
      <c r="N77" s="816"/>
      <c r="O77" s="817"/>
      <c r="P77" s="796"/>
      <c r="Q77" s="797"/>
      <c r="R77" s="797"/>
      <c r="S77" s="797"/>
      <c r="T77" s="797"/>
      <c r="U77" s="797"/>
      <c r="V77" s="797"/>
      <c r="W77" s="797"/>
      <c r="X77" s="797"/>
      <c r="Y77" s="798"/>
      <c r="Z77" s="805"/>
      <c r="AA77" s="805"/>
      <c r="AB77" s="805"/>
      <c r="AC77" s="805"/>
      <c r="AD77" s="805"/>
      <c r="AE77" s="805"/>
      <c r="AF77" s="805"/>
      <c r="AG77" s="805"/>
      <c r="AH77" s="805"/>
      <c r="AI77" s="806"/>
      <c r="AJ77" s="648"/>
      <c r="AK77" s="649"/>
      <c r="AL77" s="649"/>
      <c r="AM77" s="649"/>
      <c r="AN77" s="649"/>
      <c r="AO77" s="649"/>
      <c r="AP77" s="649"/>
      <c r="AQ77" s="649"/>
      <c r="AR77" s="649"/>
      <c r="AS77" s="650"/>
      <c r="AT77" s="648"/>
      <c r="AU77" s="649"/>
      <c r="AV77" s="649"/>
      <c r="AW77" s="649"/>
      <c r="AX77" s="649"/>
      <c r="AY77" s="649"/>
      <c r="AZ77" s="649"/>
      <c r="BA77" s="649"/>
      <c r="BB77" s="649"/>
      <c r="BC77" s="650"/>
      <c r="BD77" s="621"/>
      <c r="BE77" s="621"/>
      <c r="BF77" s="621"/>
      <c r="BG77" s="621"/>
      <c r="BH77" s="613"/>
      <c r="BI77" s="614"/>
      <c r="BJ77" s="614"/>
      <c r="BK77" s="614"/>
      <c r="BL77" s="614"/>
      <c r="BM77" s="614"/>
      <c r="BN77" s="614"/>
      <c r="BO77" s="615"/>
      <c r="BP77" s="621"/>
      <c r="BQ77" s="621"/>
      <c r="BR77" s="621"/>
      <c r="BS77" s="621"/>
      <c r="BT77" s="613"/>
      <c r="BU77" s="614"/>
      <c r="BV77" s="614"/>
      <c r="BW77" s="614"/>
      <c r="BX77" s="614"/>
      <c r="BY77" s="614"/>
      <c r="BZ77" s="614"/>
      <c r="CA77" s="615"/>
      <c r="CB77" s="596"/>
      <c r="CC77" s="596"/>
      <c r="CD77" s="596"/>
      <c r="CE77" s="596"/>
      <c r="CF77" s="596"/>
      <c r="CG77" s="596"/>
      <c r="CH77" s="596"/>
      <c r="CI77" s="596"/>
      <c r="CJ77" s="596"/>
      <c r="CK77" s="596"/>
      <c r="CL77" s="596"/>
      <c r="CM77" s="596"/>
      <c r="CN77" s="596"/>
      <c r="CO77" s="596"/>
      <c r="CP77" s="596"/>
      <c r="CQ77" s="596"/>
      <c r="CR77" s="596"/>
      <c r="CS77" s="596"/>
      <c r="CT77" s="609"/>
      <c r="CU77" s="609"/>
      <c r="CV77" s="609"/>
      <c r="CW77" s="609"/>
      <c r="CX77" s="609"/>
      <c r="CY77" s="609"/>
      <c r="CZ77" s="609"/>
      <c r="DA77" s="609"/>
      <c r="DB77" s="609"/>
      <c r="DC77" s="609"/>
      <c r="DD77" s="122"/>
    </row>
    <row r="78" spans="1:108" ht="7.15" customHeight="1" thickBot="1" x14ac:dyDescent="0.25">
      <c r="A78" s="644"/>
      <c r="B78" s="644"/>
      <c r="C78" s="644"/>
      <c r="D78" s="818"/>
      <c r="E78" s="819"/>
      <c r="F78" s="819"/>
      <c r="G78" s="819"/>
      <c r="H78" s="819"/>
      <c r="I78" s="819"/>
      <c r="J78" s="819"/>
      <c r="K78" s="819"/>
      <c r="L78" s="819"/>
      <c r="M78" s="819"/>
      <c r="N78" s="819"/>
      <c r="O78" s="820"/>
      <c r="P78" s="799"/>
      <c r="Q78" s="800"/>
      <c r="R78" s="800"/>
      <c r="S78" s="800"/>
      <c r="T78" s="800"/>
      <c r="U78" s="800"/>
      <c r="V78" s="800"/>
      <c r="W78" s="800"/>
      <c r="X78" s="800"/>
      <c r="Y78" s="801"/>
      <c r="Z78" s="807"/>
      <c r="AA78" s="807"/>
      <c r="AB78" s="807"/>
      <c r="AC78" s="807"/>
      <c r="AD78" s="807"/>
      <c r="AE78" s="807"/>
      <c r="AF78" s="807"/>
      <c r="AG78" s="807"/>
      <c r="AH78" s="807"/>
      <c r="AI78" s="808"/>
      <c r="AJ78" s="651"/>
      <c r="AK78" s="652"/>
      <c r="AL78" s="652"/>
      <c r="AM78" s="652"/>
      <c r="AN78" s="652"/>
      <c r="AO78" s="652"/>
      <c r="AP78" s="652"/>
      <c r="AQ78" s="652"/>
      <c r="AR78" s="652"/>
      <c r="AS78" s="653"/>
      <c r="AT78" s="651"/>
      <c r="AU78" s="652"/>
      <c r="AV78" s="652"/>
      <c r="AW78" s="652"/>
      <c r="AX78" s="652"/>
      <c r="AY78" s="652"/>
      <c r="AZ78" s="652"/>
      <c r="BA78" s="652"/>
      <c r="BB78" s="652"/>
      <c r="BC78" s="653"/>
      <c r="BD78" s="622"/>
      <c r="BE78" s="622"/>
      <c r="BF78" s="622"/>
      <c r="BG78" s="622"/>
      <c r="BH78" s="616"/>
      <c r="BI78" s="617"/>
      <c r="BJ78" s="617"/>
      <c r="BK78" s="617"/>
      <c r="BL78" s="617"/>
      <c r="BM78" s="617"/>
      <c r="BN78" s="617"/>
      <c r="BO78" s="618"/>
      <c r="BP78" s="622"/>
      <c r="BQ78" s="622"/>
      <c r="BR78" s="622"/>
      <c r="BS78" s="622"/>
      <c r="BT78" s="616"/>
      <c r="BU78" s="617"/>
      <c r="BV78" s="617"/>
      <c r="BW78" s="617"/>
      <c r="BX78" s="617"/>
      <c r="BY78" s="617"/>
      <c r="BZ78" s="617"/>
      <c r="CA78" s="618"/>
      <c r="CB78" s="596"/>
      <c r="CC78" s="596"/>
      <c r="CD78" s="596"/>
      <c r="CE78" s="596"/>
      <c r="CF78" s="596"/>
      <c r="CG78" s="596"/>
      <c r="CH78" s="596"/>
      <c r="CI78" s="596"/>
      <c r="CJ78" s="596"/>
      <c r="CK78" s="596"/>
      <c r="CL78" s="596"/>
      <c r="CM78" s="596"/>
      <c r="CN78" s="596"/>
      <c r="CO78" s="596"/>
      <c r="CP78" s="596"/>
      <c r="CQ78" s="596"/>
      <c r="CR78" s="596"/>
      <c r="CS78" s="596"/>
      <c r="CT78" s="609"/>
      <c r="CU78" s="609"/>
      <c r="CV78" s="609"/>
      <c r="CW78" s="609"/>
      <c r="CX78" s="609"/>
      <c r="CY78" s="609"/>
      <c r="CZ78" s="609"/>
      <c r="DA78" s="609"/>
      <c r="DB78" s="609"/>
      <c r="DC78" s="609"/>
      <c r="DD78" s="122"/>
    </row>
    <row r="79" spans="1:108" ht="7.15" customHeight="1" thickBot="1" x14ac:dyDescent="0.25">
      <c r="A79" s="665">
        <v>1</v>
      </c>
      <c r="B79" s="665"/>
      <c r="C79" s="665"/>
      <c r="D79" s="675"/>
      <c r="E79" s="676"/>
      <c r="F79" s="676"/>
      <c r="G79" s="676"/>
      <c r="H79" s="676"/>
      <c r="I79" s="676"/>
      <c r="J79" s="676"/>
      <c r="K79" s="676"/>
      <c r="L79" s="676"/>
      <c r="M79" s="676"/>
      <c r="N79" s="676"/>
      <c r="O79" s="677"/>
      <c r="P79" s="684"/>
      <c r="Q79" s="676"/>
      <c r="R79" s="676"/>
      <c r="S79" s="676"/>
      <c r="T79" s="676"/>
      <c r="U79" s="676"/>
      <c r="V79" s="676"/>
      <c r="W79" s="676"/>
      <c r="X79" s="676"/>
      <c r="Y79" s="677"/>
      <c r="Z79" s="684"/>
      <c r="AA79" s="676"/>
      <c r="AB79" s="676"/>
      <c r="AC79" s="676"/>
      <c r="AD79" s="676"/>
      <c r="AE79" s="676"/>
      <c r="AF79" s="676"/>
      <c r="AG79" s="676"/>
      <c r="AH79" s="676"/>
      <c r="AI79" s="677"/>
      <c r="AJ79" s="666"/>
      <c r="AK79" s="667"/>
      <c r="AL79" s="667"/>
      <c r="AM79" s="667"/>
      <c r="AN79" s="667"/>
      <c r="AO79" s="667"/>
      <c r="AP79" s="667"/>
      <c r="AQ79" s="667"/>
      <c r="AR79" s="667"/>
      <c r="AS79" s="667"/>
      <c r="AT79" s="668"/>
      <c r="AU79" s="669"/>
      <c r="AV79" s="669"/>
      <c r="AW79" s="669"/>
      <c r="AX79" s="669"/>
      <c r="AY79" s="669"/>
      <c r="AZ79" s="669"/>
      <c r="BA79" s="669"/>
      <c r="BB79" s="669"/>
      <c r="BC79" s="669"/>
      <c r="BD79" s="645">
        <f>SUM(BH81,BH83,BH85)</f>
        <v>0</v>
      </c>
      <c r="BE79" s="670"/>
      <c r="BF79" s="670"/>
      <c r="BG79" s="670"/>
      <c r="BH79" s="670"/>
      <c r="BI79" s="670"/>
      <c r="BJ79" s="670"/>
      <c r="BK79" s="670"/>
      <c r="BL79" s="670"/>
      <c r="BM79" s="670"/>
      <c r="BN79" s="670"/>
      <c r="BO79" s="671"/>
      <c r="BP79" s="645">
        <f>SUM(BT81,BT83,BT85)</f>
        <v>0</v>
      </c>
      <c r="BQ79" s="670"/>
      <c r="BR79" s="670"/>
      <c r="BS79" s="670"/>
      <c r="BT79" s="670"/>
      <c r="BU79" s="670"/>
      <c r="BV79" s="670"/>
      <c r="BW79" s="670"/>
      <c r="BX79" s="670"/>
      <c r="BY79" s="670"/>
      <c r="BZ79" s="670"/>
      <c r="CA79" s="671"/>
      <c r="CB79" s="605"/>
      <c r="CC79" s="605"/>
      <c r="CD79" s="605"/>
      <c r="CE79" s="605"/>
      <c r="CF79" s="605"/>
      <c r="CG79" s="605"/>
      <c r="CH79" s="605"/>
      <c r="CI79" s="605"/>
      <c r="CJ79" s="605"/>
      <c r="CK79" s="605"/>
      <c r="CL79" s="605"/>
      <c r="CM79" s="605"/>
      <c r="CN79" s="605"/>
      <c r="CO79" s="605"/>
      <c r="CP79" s="605"/>
      <c r="CQ79" s="605"/>
      <c r="CR79" s="605"/>
      <c r="CS79" s="605"/>
      <c r="CT79" s="608">
        <f>SUM(CB81,CJ83,CO85)</f>
        <v>0</v>
      </c>
      <c r="CU79" s="609"/>
      <c r="CV79" s="609"/>
      <c r="CW79" s="609"/>
      <c r="CX79" s="609"/>
      <c r="CY79" s="609"/>
      <c r="CZ79" s="609"/>
      <c r="DA79" s="609"/>
      <c r="DB79" s="609"/>
      <c r="DC79" s="609"/>
      <c r="DD79" s="580"/>
    </row>
    <row r="80" spans="1:108" ht="7.15" customHeight="1" thickBot="1" x14ac:dyDescent="0.25">
      <c r="A80" s="665"/>
      <c r="B80" s="665"/>
      <c r="C80" s="665"/>
      <c r="D80" s="678"/>
      <c r="E80" s="679"/>
      <c r="F80" s="679"/>
      <c r="G80" s="679"/>
      <c r="H80" s="679"/>
      <c r="I80" s="679"/>
      <c r="J80" s="679"/>
      <c r="K80" s="679"/>
      <c r="L80" s="679"/>
      <c r="M80" s="679"/>
      <c r="N80" s="679"/>
      <c r="O80" s="680"/>
      <c r="P80" s="678"/>
      <c r="Q80" s="679"/>
      <c r="R80" s="679"/>
      <c r="S80" s="679"/>
      <c r="T80" s="679"/>
      <c r="U80" s="679"/>
      <c r="V80" s="679"/>
      <c r="W80" s="679"/>
      <c r="X80" s="679"/>
      <c r="Y80" s="680"/>
      <c r="Z80" s="678"/>
      <c r="AA80" s="679"/>
      <c r="AB80" s="679"/>
      <c r="AC80" s="679"/>
      <c r="AD80" s="679"/>
      <c r="AE80" s="679"/>
      <c r="AF80" s="679"/>
      <c r="AG80" s="679"/>
      <c r="AH80" s="679"/>
      <c r="AI80" s="680"/>
      <c r="AJ80" s="667"/>
      <c r="AK80" s="667"/>
      <c r="AL80" s="667"/>
      <c r="AM80" s="667"/>
      <c r="AN80" s="667"/>
      <c r="AO80" s="667"/>
      <c r="AP80" s="667"/>
      <c r="AQ80" s="667"/>
      <c r="AR80" s="667"/>
      <c r="AS80" s="667"/>
      <c r="AT80" s="669"/>
      <c r="AU80" s="669"/>
      <c r="AV80" s="669"/>
      <c r="AW80" s="669"/>
      <c r="AX80" s="669"/>
      <c r="AY80" s="669"/>
      <c r="AZ80" s="669"/>
      <c r="BA80" s="669"/>
      <c r="BB80" s="669"/>
      <c r="BC80" s="669"/>
      <c r="BD80" s="672"/>
      <c r="BE80" s="673"/>
      <c r="BF80" s="673"/>
      <c r="BG80" s="673"/>
      <c r="BH80" s="673"/>
      <c r="BI80" s="673"/>
      <c r="BJ80" s="673"/>
      <c r="BK80" s="673"/>
      <c r="BL80" s="673"/>
      <c r="BM80" s="673"/>
      <c r="BN80" s="673"/>
      <c r="BO80" s="674"/>
      <c r="BP80" s="672"/>
      <c r="BQ80" s="673"/>
      <c r="BR80" s="673"/>
      <c r="BS80" s="673"/>
      <c r="BT80" s="673"/>
      <c r="BU80" s="673"/>
      <c r="BV80" s="673"/>
      <c r="BW80" s="673"/>
      <c r="BX80" s="673"/>
      <c r="BY80" s="673"/>
      <c r="BZ80" s="673"/>
      <c r="CA80" s="674"/>
      <c r="CB80" s="605"/>
      <c r="CC80" s="605"/>
      <c r="CD80" s="605"/>
      <c r="CE80" s="605"/>
      <c r="CF80" s="605"/>
      <c r="CG80" s="605"/>
      <c r="CH80" s="605"/>
      <c r="CI80" s="605"/>
      <c r="CJ80" s="605"/>
      <c r="CK80" s="605"/>
      <c r="CL80" s="605"/>
      <c r="CM80" s="605"/>
      <c r="CN80" s="605"/>
      <c r="CO80" s="605"/>
      <c r="CP80" s="605"/>
      <c r="CQ80" s="605"/>
      <c r="CR80" s="605"/>
      <c r="CS80" s="605"/>
      <c r="CT80" s="609"/>
      <c r="CU80" s="609"/>
      <c r="CV80" s="609"/>
      <c r="CW80" s="609"/>
      <c r="CX80" s="609"/>
      <c r="CY80" s="609"/>
      <c r="CZ80" s="609"/>
      <c r="DA80" s="609"/>
      <c r="DB80" s="609"/>
      <c r="DC80" s="609"/>
      <c r="DD80" s="122"/>
    </row>
    <row r="81" spans="1:108" ht="7.15" customHeight="1" thickBot="1" x14ac:dyDescent="0.25">
      <c r="A81" s="665"/>
      <c r="B81" s="665"/>
      <c r="C81" s="665"/>
      <c r="D81" s="678"/>
      <c r="E81" s="679"/>
      <c r="F81" s="679"/>
      <c r="G81" s="679"/>
      <c r="H81" s="679"/>
      <c r="I81" s="679"/>
      <c r="J81" s="679"/>
      <c r="K81" s="679"/>
      <c r="L81" s="679"/>
      <c r="M81" s="679"/>
      <c r="N81" s="679"/>
      <c r="O81" s="680"/>
      <c r="P81" s="678"/>
      <c r="Q81" s="679"/>
      <c r="R81" s="679"/>
      <c r="S81" s="679"/>
      <c r="T81" s="679"/>
      <c r="U81" s="679"/>
      <c r="V81" s="679"/>
      <c r="W81" s="679"/>
      <c r="X81" s="679"/>
      <c r="Y81" s="680"/>
      <c r="Z81" s="678"/>
      <c r="AA81" s="679"/>
      <c r="AB81" s="679"/>
      <c r="AC81" s="679"/>
      <c r="AD81" s="679"/>
      <c r="AE81" s="679"/>
      <c r="AF81" s="679"/>
      <c r="AG81" s="679"/>
      <c r="AH81" s="679"/>
      <c r="AI81" s="680"/>
      <c r="AJ81" s="667"/>
      <c r="AK81" s="667"/>
      <c r="AL81" s="667"/>
      <c r="AM81" s="667"/>
      <c r="AN81" s="667"/>
      <c r="AO81" s="667"/>
      <c r="AP81" s="667"/>
      <c r="AQ81" s="667"/>
      <c r="AR81" s="667"/>
      <c r="AS81" s="667"/>
      <c r="AT81" s="669"/>
      <c r="AU81" s="669"/>
      <c r="AV81" s="669"/>
      <c r="AW81" s="669"/>
      <c r="AX81" s="669"/>
      <c r="AY81" s="669"/>
      <c r="AZ81" s="669"/>
      <c r="BA81" s="669"/>
      <c r="BB81" s="669"/>
      <c r="BC81" s="669"/>
      <c r="BD81" s="627" t="s">
        <v>254</v>
      </c>
      <c r="BE81" s="628"/>
      <c r="BF81" s="628"/>
      <c r="BG81" s="629"/>
      <c r="BH81" s="623"/>
      <c r="BI81" s="624"/>
      <c r="BJ81" s="624"/>
      <c r="BK81" s="624"/>
      <c r="BL81" s="624"/>
      <c r="BM81" s="624"/>
      <c r="BN81" s="624"/>
      <c r="BO81" s="624"/>
      <c r="BP81" s="627" t="s">
        <v>254</v>
      </c>
      <c r="BQ81" s="628"/>
      <c r="BR81" s="628"/>
      <c r="BS81" s="629"/>
      <c r="BT81" s="623"/>
      <c r="BU81" s="624"/>
      <c r="BV81" s="624"/>
      <c r="BW81" s="624"/>
      <c r="BX81" s="624"/>
      <c r="BY81" s="624"/>
      <c r="BZ81" s="624"/>
      <c r="CA81" s="624"/>
      <c r="CB81" s="581">
        <f>SUM(BH81,BT81)</f>
        <v>0</v>
      </c>
      <c r="CC81" s="133"/>
      <c r="CD81" s="133"/>
      <c r="CE81" s="133"/>
      <c r="CF81" s="133"/>
      <c r="CG81" s="133"/>
      <c r="CH81" s="133"/>
      <c r="CI81" s="582"/>
      <c r="CJ81" s="583"/>
      <c r="CK81" s="584"/>
      <c r="CL81" s="584"/>
      <c r="CM81" s="584"/>
      <c r="CN81" s="584"/>
      <c r="CO81" s="585"/>
      <c r="CP81" s="585"/>
      <c r="CQ81" s="585"/>
      <c r="CR81" s="585"/>
      <c r="CS81" s="586"/>
      <c r="CT81" s="609"/>
      <c r="CU81" s="609"/>
      <c r="CV81" s="609"/>
      <c r="CW81" s="609"/>
      <c r="CX81" s="609"/>
      <c r="CY81" s="609"/>
      <c r="CZ81" s="609"/>
      <c r="DA81" s="609"/>
      <c r="DB81" s="609"/>
      <c r="DC81" s="609"/>
      <c r="DD81" s="122"/>
    </row>
    <row r="82" spans="1:108" ht="7.15" customHeight="1" thickBot="1" x14ac:dyDescent="0.25">
      <c r="A82" s="665"/>
      <c r="B82" s="665"/>
      <c r="C82" s="665"/>
      <c r="D82" s="678"/>
      <c r="E82" s="679"/>
      <c r="F82" s="679"/>
      <c r="G82" s="679"/>
      <c r="H82" s="679"/>
      <c r="I82" s="679"/>
      <c r="J82" s="679"/>
      <c r="K82" s="679"/>
      <c r="L82" s="679"/>
      <c r="M82" s="679"/>
      <c r="N82" s="679"/>
      <c r="O82" s="680"/>
      <c r="P82" s="678"/>
      <c r="Q82" s="679"/>
      <c r="R82" s="679"/>
      <c r="S82" s="679"/>
      <c r="T82" s="679"/>
      <c r="U82" s="679"/>
      <c r="V82" s="679"/>
      <c r="W82" s="679"/>
      <c r="X82" s="679"/>
      <c r="Y82" s="680"/>
      <c r="Z82" s="678"/>
      <c r="AA82" s="679"/>
      <c r="AB82" s="679"/>
      <c r="AC82" s="679"/>
      <c r="AD82" s="679"/>
      <c r="AE82" s="679"/>
      <c r="AF82" s="679"/>
      <c r="AG82" s="679"/>
      <c r="AH82" s="679"/>
      <c r="AI82" s="680"/>
      <c r="AJ82" s="667"/>
      <c r="AK82" s="667"/>
      <c r="AL82" s="667"/>
      <c r="AM82" s="667"/>
      <c r="AN82" s="667"/>
      <c r="AO82" s="667"/>
      <c r="AP82" s="667"/>
      <c r="AQ82" s="667"/>
      <c r="AR82" s="667"/>
      <c r="AS82" s="667"/>
      <c r="AT82" s="669"/>
      <c r="AU82" s="669"/>
      <c r="AV82" s="669"/>
      <c r="AW82" s="669"/>
      <c r="AX82" s="669"/>
      <c r="AY82" s="669"/>
      <c r="AZ82" s="669"/>
      <c r="BA82" s="669"/>
      <c r="BB82" s="669"/>
      <c r="BC82" s="669"/>
      <c r="BD82" s="630"/>
      <c r="BE82" s="631"/>
      <c r="BF82" s="631"/>
      <c r="BG82" s="632"/>
      <c r="BH82" s="625"/>
      <c r="BI82" s="626"/>
      <c r="BJ82" s="626"/>
      <c r="BK82" s="626"/>
      <c r="BL82" s="626"/>
      <c r="BM82" s="626"/>
      <c r="BN82" s="626"/>
      <c r="BO82" s="626"/>
      <c r="BP82" s="630"/>
      <c r="BQ82" s="631"/>
      <c r="BR82" s="631"/>
      <c r="BS82" s="632"/>
      <c r="BT82" s="625"/>
      <c r="BU82" s="626"/>
      <c r="BV82" s="626"/>
      <c r="BW82" s="626"/>
      <c r="BX82" s="626"/>
      <c r="BY82" s="626"/>
      <c r="BZ82" s="626"/>
      <c r="CA82" s="626"/>
      <c r="CB82" s="123"/>
      <c r="CC82" s="124"/>
      <c r="CD82" s="124"/>
      <c r="CE82" s="124"/>
      <c r="CF82" s="124"/>
      <c r="CG82" s="124"/>
      <c r="CH82" s="124"/>
      <c r="CI82" s="129"/>
      <c r="CJ82" s="587"/>
      <c r="CK82" s="588"/>
      <c r="CL82" s="588"/>
      <c r="CM82" s="588"/>
      <c r="CN82" s="588"/>
      <c r="CO82" s="589"/>
      <c r="CP82" s="589"/>
      <c r="CQ82" s="589"/>
      <c r="CR82" s="589"/>
      <c r="CS82" s="590"/>
      <c r="CT82" s="609"/>
      <c r="CU82" s="609"/>
      <c r="CV82" s="609"/>
      <c r="CW82" s="609"/>
      <c r="CX82" s="609"/>
      <c r="CY82" s="609"/>
      <c r="CZ82" s="609"/>
      <c r="DA82" s="609"/>
      <c r="DB82" s="609"/>
      <c r="DC82" s="609"/>
      <c r="DD82" s="122"/>
    </row>
    <row r="83" spans="1:108" ht="7.15" customHeight="1" thickBot="1" x14ac:dyDescent="0.25">
      <c r="A83" s="665"/>
      <c r="B83" s="665"/>
      <c r="C83" s="665"/>
      <c r="D83" s="678"/>
      <c r="E83" s="679"/>
      <c r="F83" s="679"/>
      <c r="G83" s="679"/>
      <c r="H83" s="679"/>
      <c r="I83" s="679"/>
      <c r="J83" s="679"/>
      <c r="K83" s="679"/>
      <c r="L83" s="679"/>
      <c r="M83" s="679"/>
      <c r="N83" s="679"/>
      <c r="O83" s="680"/>
      <c r="P83" s="678"/>
      <c r="Q83" s="679"/>
      <c r="R83" s="679"/>
      <c r="S83" s="679"/>
      <c r="T83" s="679"/>
      <c r="U83" s="679"/>
      <c r="V83" s="679"/>
      <c r="W83" s="679"/>
      <c r="X83" s="679"/>
      <c r="Y83" s="680"/>
      <c r="Z83" s="678"/>
      <c r="AA83" s="679"/>
      <c r="AB83" s="679"/>
      <c r="AC83" s="679"/>
      <c r="AD83" s="679"/>
      <c r="AE83" s="679"/>
      <c r="AF83" s="679"/>
      <c r="AG83" s="679"/>
      <c r="AH83" s="679"/>
      <c r="AI83" s="680"/>
      <c r="AJ83" s="667"/>
      <c r="AK83" s="667"/>
      <c r="AL83" s="667"/>
      <c r="AM83" s="667"/>
      <c r="AN83" s="667"/>
      <c r="AO83" s="667"/>
      <c r="AP83" s="667"/>
      <c r="AQ83" s="667"/>
      <c r="AR83" s="667"/>
      <c r="AS83" s="667"/>
      <c r="AT83" s="669"/>
      <c r="AU83" s="669"/>
      <c r="AV83" s="669"/>
      <c r="AW83" s="669"/>
      <c r="AX83" s="669"/>
      <c r="AY83" s="669"/>
      <c r="AZ83" s="669"/>
      <c r="BA83" s="669"/>
      <c r="BB83" s="669"/>
      <c r="BC83" s="669"/>
      <c r="BD83" s="627" t="s">
        <v>255</v>
      </c>
      <c r="BE83" s="628"/>
      <c r="BF83" s="628"/>
      <c r="BG83" s="629"/>
      <c r="BH83" s="623"/>
      <c r="BI83" s="624"/>
      <c r="BJ83" s="624"/>
      <c r="BK83" s="624"/>
      <c r="BL83" s="624"/>
      <c r="BM83" s="624"/>
      <c r="BN83" s="624"/>
      <c r="BO83" s="624"/>
      <c r="BP83" s="627" t="s">
        <v>255</v>
      </c>
      <c r="BQ83" s="628"/>
      <c r="BR83" s="628"/>
      <c r="BS83" s="629"/>
      <c r="BT83" s="623"/>
      <c r="BU83" s="624"/>
      <c r="BV83" s="624"/>
      <c r="BW83" s="624"/>
      <c r="BX83" s="624"/>
      <c r="BY83" s="624"/>
      <c r="BZ83" s="624"/>
      <c r="CA83" s="624"/>
      <c r="CB83" s="591"/>
      <c r="CC83" s="592"/>
      <c r="CD83" s="592"/>
      <c r="CE83" s="592"/>
      <c r="CF83" s="592"/>
      <c r="CG83" s="592"/>
      <c r="CH83" s="592"/>
      <c r="CI83" s="592"/>
      <c r="CJ83" s="581">
        <f>SUM(BH83,BT83)</f>
        <v>0</v>
      </c>
      <c r="CK83" s="133"/>
      <c r="CL83" s="133"/>
      <c r="CM83" s="133"/>
      <c r="CN83" s="582"/>
      <c r="CO83" s="601"/>
      <c r="CP83" s="601"/>
      <c r="CQ83" s="601"/>
      <c r="CR83" s="601"/>
      <c r="CS83" s="602"/>
      <c r="CT83" s="609"/>
      <c r="CU83" s="609"/>
      <c r="CV83" s="609"/>
      <c r="CW83" s="609"/>
      <c r="CX83" s="609"/>
      <c r="CY83" s="609"/>
      <c r="CZ83" s="609"/>
      <c r="DA83" s="609"/>
      <c r="DB83" s="609"/>
      <c r="DC83" s="609"/>
      <c r="DD83" s="122"/>
    </row>
    <row r="84" spans="1:108" ht="7.15" customHeight="1" thickBot="1" x14ac:dyDescent="0.25">
      <c r="A84" s="665"/>
      <c r="B84" s="665"/>
      <c r="C84" s="665"/>
      <c r="D84" s="678"/>
      <c r="E84" s="679"/>
      <c r="F84" s="679"/>
      <c r="G84" s="679"/>
      <c r="H84" s="679"/>
      <c r="I84" s="679"/>
      <c r="J84" s="679"/>
      <c r="K84" s="679"/>
      <c r="L84" s="679"/>
      <c r="M84" s="679"/>
      <c r="N84" s="679"/>
      <c r="O84" s="680"/>
      <c r="P84" s="678"/>
      <c r="Q84" s="679"/>
      <c r="R84" s="679"/>
      <c r="S84" s="679"/>
      <c r="T84" s="679"/>
      <c r="U84" s="679"/>
      <c r="V84" s="679"/>
      <c r="W84" s="679"/>
      <c r="X84" s="679"/>
      <c r="Y84" s="680"/>
      <c r="Z84" s="678"/>
      <c r="AA84" s="679"/>
      <c r="AB84" s="679"/>
      <c r="AC84" s="679"/>
      <c r="AD84" s="679"/>
      <c r="AE84" s="679"/>
      <c r="AF84" s="679"/>
      <c r="AG84" s="679"/>
      <c r="AH84" s="679"/>
      <c r="AI84" s="680"/>
      <c r="AJ84" s="667"/>
      <c r="AK84" s="667"/>
      <c r="AL84" s="667"/>
      <c r="AM84" s="667"/>
      <c r="AN84" s="667"/>
      <c r="AO84" s="667"/>
      <c r="AP84" s="667"/>
      <c r="AQ84" s="667"/>
      <c r="AR84" s="667"/>
      <c r="AS84" s="667"/>
      <c r="AT84" s="669"/>
      <c r="AU84" s="669"/>
      <c r="AV84" s="669"/>
      <c r="AW84" s="669"/>
      <c r="AX84" s="669"/>
      <c r="AY84" s="669"/>
      <c r="AZ84" s="669"/>
      <c r="BA84" s="669"/>
      <c r="BB84" s="669"/>
      <c r="BC84" s="669"/>
      <c r="BD84" s="630"/>
      <c r="BE84" s="631"/>
      <c r="BF84" s="631"/>
      <c r="BG84" s="632"/>
      <c r="BH84" s="625"/>
      <c r="BI84" s="626"/>
      <c r="BJ84" s="626"/>
      <c r="BK84" s="626"/>
      <c r="BL84" s="626"/>
      <c r="BM84" s="626"/>
      <c r="BN84" s="626"/>
      <c r="BO84" s="626"/>
      <c r="BP84" s="630"/>
      <c r="BQ84" s="631"/>
      <c r="BR84" s="631"/>
      <c r="BS84" s="632"/>
      <c r="BT84" s="625"/>
      <c r="BU84" s="626"/>
      <c r="BV84" s="626"/>
      <c r="BW84" s="626"/>
      <c r="BX84" s="626"/>
      <c r="BY84" s="626"/>
      <c r="BZ84" s="626"/>
      <c r="CA84" s="626"/>
      <c r="CB84" s="593"/>
      <c r="CC84" s="594"/>
      <c r="CD84" s="594"/>
      <c r="CE84" s="594"/>
      <c r="CF84" s="594"/>
      <c r="CG84" s="594"/>
      <c r="CH84" s="594"/>
      <c r="CI84" s="594"/>
      <c r="CJ84" s="123"/>
      <c r="CK84" s="124"/>
      <c r="CL84" s="124"/>
      <c r="CM84" s="124"/>
      <c r="CN84" s="129"/>
      <c r="CO84" s="603"/>
      <c r="CP84" s="603"/>
      <c r="CQ84" s="603"/>
      <c r="CR84" s="603"/>
      <c r="CS84" s="604"/>
      <c r="CT84" s="609"/>
      <c r="CU84" s="609"/>
      <c r="CV84" s="609"/>
      <c r="CW84" s="609"/>
      <c r="CX84" s="609"/>
      <c r="CY84" s="609"/>
      <c r="CZ84" s="609"/>
      <c r="DA84" s="609"/>
      <c r="DB84" s="609"/>
      <c r="DC84" s="609"/>
      <c r="DD84" s="122"/>
    </row>
    <row r="85" spans="1:108" ht="7.15" customHeight="1" thickBot="1" x14ac:dyDescent="0.25">
      <c r="A85" s="665"/>
      <c r="B85" s="665"/>
      <c r="C85" s="665"/>
      <c r="D85" s="678"/>
      <c r="E85" s="679"/>
      <c r="F85" s="679"/>
      <c r="G85" s="679"/>
      <c r="H85" s="679"/>
      <c r="I85" s="679"/>
      <c r="J85" s="679"/>
      <c r="K85" s="679"/>
      <c r="L85" s="679"/>
      <c r="M85" s="679"/>
      <c r="N85" s="679"/>
      <c r="O85" s="680"/>
      <c r="P85" s="678"/>
      <c r="Q85" s="679"/>
      <c r="R85" s="679"/>
      <c r="S85" s="679"/>
      <c r="T85" s="679"/>
      <c r="U85" s="679"/>
      <c r="V85" s="679"/>
      <c r="W85" s="679"/>
      <c r="X85" s="679"/>
      <c r="Y85" s="680"/>
      <c r="Z85" s="678"/>
      <c r="AA85" s="679"/>
      <c r="AB85" s="679"/>
      <c r="AC85" s="679"/>
      <c r="AD85" s="679"/>
      <c r="AE85" s="679"/>
      <c r="AF85" s="679"/>
      <c r="AG85" s="679"/>
      <c r="AH85" s="679"/>
      <c r="AI85" s="680"/>
      <c r="AJ85" s="667"/>
      <c r="AK85" s="667"/>
      <c r="AL85" s="667"/>
      <c r="AM85" s="667"/>
      <c r="AN85" s="667"/>
      <c r="AO85" s="667"/>
      <c r="AP85" s="667"/>
      <c r="AQ85" s="667"/>
      <c r="AR85" s="667"/>
      <c r="AS85" s="667"/>
      <c r="AT85" s="669"/>
      <c r="AU85" s="669"/>
      <c r="AV85" s="669"/>
      <c r="AW85" s="669"/>
      <c r="AX85" s="669"/>
      <c r="AY85" s="669"/>
      <c r="AZ85" s="669"/>
      <c r="BA85" s="669"/>
      <c r="BB85" s="669"/>
      <c r="BC85" s="669"/>
      <c r="BD85" s="627" t="s">
        <v>256</v>
      </c>
      <c r="BE85" s="628"/>
      <c r="BF85" s="628"/>
      <c r="BG85" s="629"/>
      <c r="BH85" s="623"/>
      <c r="BI85" s="624"/>
      <c r="BJ85" s="624"/>
      <c r="BK85" s="624"/>
      <c r="BL85" s="624"/>
      <c r="BM85" s="624"/>
      <c r="BN85" s="624"/>
      <c r="BO85" s="624"/>
      <c r="BP85" s="627" t="s">
        <v>256</v>
      </c>
      <c r="BQ85" s="628"/>
      <c r="BR85" s="628"/>
      <c r="BS85" s="629"/>
      <c r="BT85" s="623"/>
      <c r="BU85" s="624"/>
      <c r="BV85" s="624"/>
      <c r="BW85" s="624"/>
      <c r="BX85" s="624"/>
      <c r="BY85" s="624"/>
      <c r="BZ85" s="624"/>
      <c r="CA85" s="624"/>
      <c r="CB85" s="606"/>
      <c r="CC85" s="585"/>
      <c r="CD85" s="585"/>
      <c r="CE85" s="585"/>
      <c r="CF85" s="585"/>
      <c r="CG85" s="585"/>
      <c r="CH85" s="585"/>
      <c r="CI85" s="585"/>
      <c r="CJ85" s="585"/>
      <c r="CK85" s="585"/>
      <c r="CL85" s="585"/>
      <c r="CM85" s="585"/>
      <c r="CN85" s="586"/>
      <c r="CO85" s="581">
        <f>SUM(BH85,BT85)</f>
        <v>0</v>
      </c>
      <c r="CP85" s="133"/>
      <c r="CQ85" s="133"/>
      <c r="CR85" s="133"/>
      <c r="CS85" s="582"/>
      <c r="CT85" s="609"/>
      <c r="CU85" s="609"/>
      <c r="CV85" s="609"/>
      <c r="CW85" s="609"/>
      <c r="CX85" s="609"/>
      <c r="CY85" s="609"/>
      <c r="CZ85" s="609"/>
      <c r="DA85" s="609"/>
      <c r="DB85" s="609"/>
      <c r="DC85" s="609"/>
      <c r="DD85" s="122"/>
    </row>
    <row r="86" spans="1:108" ht="7.15" customHeight="1" thickBot="1" x14ac:dyDescent="0.25">
      <c r="A86" s="665"/>
      <c r="B86" s="665"/>
      <c r="C86" s="665"/>
      <c r="D86" s="681"/>
      <c r="E86" s="682"/>
      <c r="F86" s="682"/>
      <c r="G86" s="682"/>
      <c r="H86" s="682"/>
      <c r="I86" s="682"/>
      <c r="J86" s="682"/>
      <c r="K86" s="682"/>
      <c r="L86" s="682"/>
      <c r="M86" s="682"/>
      <c r="N86" s="682"/>
      <c r="O86" s="683"/>
      <c r="P86" s="681"/>
      <c r="Q86" s="682"/>
      <c r="R86" s="682"/>
      <c r="S86" s="682"/>
      <c r="T86" s="682"/>
      <c r="U86" s="682"/>
      <c r="V86" s="682"/>
      <c r="W86" s="682"/>
      <c r="X86" s="682"/>
      <c r="Y86" s="683"/>
      <c r="Z86" s="681"/>
      <c r="AA86" s="682"/>
      <c r="AB86" s="682"/>
      <c r="AC86" s="682"/>
      <c r="AD86" s="682"/>
      <c r="AE86" s="682"/>
      <c r="AF86" s="682"/>
      <c r="AG86" s="682"/>
      <c r="AH86" s="682"/>
      <c r="AI86" s="683"/>
      <c r="AJ86" s="667"/>
      <c r="AK86" s="667"/>
      <c r="AL86" s="667"/>
      <c r="AM86" s="667"/>
      <c r="AN86" s="667"/>
      <c r="AO86" s="667"/>
      <c r="AP86" s="667"/>
      <c r="AQ86" s="667"/>
      <c r="AR86" s="667"/>
      <c r="AS86" s="667"/>
      <c r="AT86" s="669"/>
      <c r="AU86" s="669"/>
      <c r="AV86" s="669"/>
      <c r="AW86" s="669"/>
      <c r="AX86" s="669"/>
      <c r="AY86" s="669"/>
      <c r="AZ86" s="669"/>
      <c r="BA86" s="669"/>
      <c r="BB86" s="669"/>
      <c r="BC86" s="669"/>
      <c r="BD86" s="630"/>
      <c r="BE86" s="631"/>
      <c r="BF86" s="631"/>
      <c r="BG86" s="632"/>
      <c r="BH86" s="625"/>
      <c r="BI86" s="626"/>
      <c r="BJ86" s="626"/>
      <c r="BK86" s="626"/>
      <c r="BL86" s="626"/>
      <c r="BM86" s="626"/>
      <c r="BN86" s="626"/>
      <c r="BO86" s="626"/>
      <c r="BP86" s="630"/>
      <c r="BQ86" s="631"/>
      <c r="BR86" s="631"/>
      <c r="BS86" s="632"/>
      <c r="BT86" s="625"/>
      <c r="BU86" s="626"/>
      <c r="BV86" s="626"/>
      <c r="BW86" s="626"/>
      <c r="BX86" s="626"/>
      <c r="BY86" s="626"/>
      <c r="BZ86" s="626"/>
      <c r="CA86" s="626"/>
      <c r="CB86" s="607"/>
      <c r="CC86" s="589"/>
      <c r="CD86" s="589"/>
      <c r="CE86" s="589"/>
      <c r="CF86" s="589"/>
      <c r="CG86" s="589"/>
      <c r="CH86" s="589"/>
      <c r="CI86" s="589"/>
      <c r="CJ86" s="589"/>
      <c r="CK86" s="589"/>
      <c r="CL86" s="589"/>
      <c r="CM86" s="589"/>
      <c r="CN86" s="590"/>
      <c r="CO86" s="123"/>
      <c r="CP86" s="124"/>
      <c r="CQ86" s="124"/>
      <c r="CR86" s="124"/>
      <c r="CS86" s="129"/>
      <c r="CT86" s="609"/>
      <c r="CU86" s="609"/>
      <c r="CV86" s="609"/>
      <c r="CW86" s="609"/>
      <c r="CX86" s="609"/>
      <c r="CY86" s="609"/>
      <c r="CZ86" s="609"/>
      <c r="DA86" s="609"/>
      <c r="DB86" s="609"/>
      <c r="DC86" s="609"/>
      <c r="DD86" s="122"/>
    </row>
    <row r="87" spans="1:108" ht="7.15" customHeight="1" thickBot="1" x14ac:dyDescent="0.25">
      <c r="A87" s="665">
        <v>2</v>
      </c>
      <c r="B87" s="665"/>
      <c r="C87" s="665"/>
      <c r="D87" s="675"/>
      <c r="E87" s="676"/>
      <c r="F87" s="676"/>
      <c r="G87" s="676"/>
      <c r="H87" s="676"/>
      <c r="I87" s="676"/>
      <c r="J87" s="676"/>
      <c r="K87" s="676"/>
      <c r="L87" s="676"/>
      <c r="M87" s="676"/>
      <c r="N87" s="676"/>
      <c r="O87" s="677"/>
      <c r="P87" s="684"/>
      <c r="Q87" s="676"/>
      <c r="R87" s="676"/>
      <c r="S87" s="676"/>
      <c r="T87" s="676"/>
      <c r="U87" s="676"/>
      <c r="V87" s="676"/>
      <c r="W87" s="676"/>
      <c r="X87" s="676"/>
      <c r="Y87" s="677"/>
      <c r="Z87" s="684"/>
      <c r="AA87" s="676"/>
      <c r="AB87" s="676"/>
      <c r="AC87" s="676"/>
      <c r="AD87" s="676"/>
      <c r="AE87" s="676"/>
      <c r="AF87" s="676"/>
      <c r="AG87" s="676"/>
      <c r="AH87" s="676"/>
      <c r="AI87" s="677"/>
      <c r="AJ87" s="666"/>
      <c r="AK87" s="667"/>
      <c r="AL87" s="667"/>
      <c r="AM87" s="667"/>
      <c r="AN87" s="667"/>
      <c r="AO87" s="667"/>
      <c r="AP87" s="667"/>
      <c r="AQ87" s="667"/>
      <c r="AR87" s="667"/>
      <c r="AS87" s="667"/>
      <c r="AT87" s="668"/>
      <c r="AU87" s="669"/>
      <c r="AV87" s="669"/>
      <c r="AW87" s="669"/>
      <c r="AX87" s="669"/>
      <c r="AY87" s="669"/>
      <c r="AZ87" s="669"/>
      <c r="BA87" s="669"/>
      <c r="BB87" s="669"/>
      <c r="BC87" s="669"/>
      <c r="BD87" s="645">
        <f>SUM(BH89,BH91,BH93)</f>
        <v>0</v>
      </c>
      <c r="BE87" s="670"/>
      <c r="BF87" s="670"/>
      <c r="BG87" s="670"/>
      <c r="BH87" s="670"/>
      <c r="BI87" s="670"/>
      <c r="BJ87" s="670"/>
      <c r="BK87" s="670"/>
      <c r="BL87" s="670"/>
      <c r="BM87" s="670"/>
      <c r="BN87" s="670"/>
      <c r="BO87" s="671"/>
      <c r="BP87" s="645">
        <f>SUM(BT89,BT91,BT93)</f>
        <v>0</v>
      </c>
      <c r="BQ87" s="670"/>
      <c r="BR87" s="670"/>
      <c r="BS87" s="670"/>
      <c r="BT87" s="670"/>
      <c r="BU87" s="670"/>
      <c r="BV87" s="670"/>
      <c r="BW87" s="670"/>
      <c r="BX87" s="670"/>
      <c r="BY87" s="670"/>
      <c r="BZ87" s="670"/>
      <c r="CA87" s="671"/>
      <c r="CB87" s="605"/>
      <c r="CC87" s="605"/>
      <c r="CD87" s="605"/>
      <c r="CE87" s="605"/>
      <c r="CF87" s="605"/>
      <c r="CG87" s="605"/>
      <c r="CH87" s="605"/>
      <c r="CI87" s="605"/>
      <c r="CJ87" s="605"/>
      <c r="CK87" s="605"/>
      <c r="CL87" s="605"/>
      <c r="CM87" s="605"/>
      <c r="CN87" s="605"/>
      <c r="CO87" s="605"/>
      <c r="CP87" s="605"/>
      <c r="CQ87" s="605"/>
      <c r="CR87" s="605"/>
      <c r="CS87" s="605"/>
      <c r="CT87" s="608">
        <f>SUM(CB89,CJ91,CO93)</f>
        <v>0</v>
      </c>
      <c r="CU87" s="609"/>
      <c r="CV87" s="609"/>
      <c r="CW87" s="609"/>
      <c r="CX87" s="609"/>
      <c r="CY87" s="609"/>
      <c r="CZ87" s="609"/>
      <c r="DA87" s="609"/>
      <c r="DB87" s="609"/>
      <c r="DC87" s="609"/>
      <c r="DD87" s="122"/>
    </row>
    <row r="88" spans="1:108" ht="7.15" customHeight="1" thickBot="1" x14ac:dyDescent="0.25">
      <c r="A88" s="665"/>
      <c r="B88" s="665"/>
      <c r="C88" s="665"/>
      <c r="D88" s="678"/>
      <c r="E88" s="679"/>
      <c r="F88" s="679"/>
      <c r="G88" s="679"/>
      <c r="H88" s="679"/>
      <c r="I88" s="679"/>
      <c r="J88" s="679"/>
      <c r="K88" s="679"/>
      <c r="L88" s="679"/>
      <c r="M88" s="679"/>
      <c r="N88" s="679"/>
      <c r="O88" s="680"/>
      <c r="P88" s="678"/>
      <c r="Q88" s="679"/>
      <c r="R88" s="679"/>
      <c r="S88" s="679"/>
      <c r="T88" s="679"/>
      <c r="U88" s="679"/>
      <c r="V88" s="679"/>
      <c r="W88" s="679"/>
      <c r="X88" s="679"/>
      <c r="Y88" s="680"/>
      <c r="Z88" s="678"/>
      <c r="AA88" s="679"/>
      <c r="AB88" s="679"/>
      <c r="AC88" s="679"/>
      <c r="AD88" s="679"/>
      <c r="AE88" s="679"/>
      <c r="AF88" s="679"/>
      <c r="AG88" s="679"/>
      <c r="AH88" s="679"/>
      <c r="AI88" s="680"/>
      <c r="AJ88" s="667"/>
      <c r="AK88" s="667"/>
      <c r="AL88" s="667"/>
      <c r="AM88" s="667"/>
      <c r="AN88" s="667"/>
      <c r="AO88" s="667"/>
      <c r="AP88" s="667"/>
      <c r="AQ88" s="667"/>
      <c r="AR88" s="667"/>
      <c r="AS88" s="667"/>
      <c r="AT88" s="669"/>
      <c r="AU88" s="669"/>
      <c r="AV88" s="669"/>
      <c r="AW88" s="669"/>
      <c r="AX88" s="669"/>
      <c r="AY88" s="669"/>
      <c r="AZ88" s="669"/>
      <c r="BA88" s="669"/>
      <c r="BB88" s="669"/>
      <c r="BC88" s="669"/>
      <c r="BD88" s="672"/>
      <c r="BE88" s="673"/>
      <c r="BF88" s="673"/>
      <c r="BG88" s="673"/>
      <c r="BH88" s="673"/>
      <c r="BI88" s="673"/>
      <c r="BJ88" s="673"/>
      <c r="BK88" s="673"/>
      <c r="BL88" s="673"/>
      <c r="BM88" s="673"/>
      <c r="BN88" s="673"/>
      <c r="BO88" s="674"/>
      <c r="BP88" s="672"/>
      <c r="BQ88" s="673"/>
      <c r="BR88" s="673"/>
      <c r="BS88" s="673"/>
      <c r="BT88" s="673"/>
      <c r="BU88" s="673"/>
      <c r="BV88" s="673"/>
      <c r="BW88" s="673"/>
      <c r="BX88" s="673"/>
      <c r="BY88" s="673"/>
      <c r="BZ88" s="673"/>
      <c r="CA88" s="674"/>
      <c r="CB88" s="605"/>
      <c r="CC88" s="605"/>
      <c r="CD88" s="605"/>
      <c r="CE88" s="605"/>
      <c r="CF88" s="605"/>
      <c r="CG88" s="605"/>
      <c r="CH88" s="605"/>
      <c r="CI88" s="605"/>
      <c r="CJ88" s="605"/>
      <c r="CK88" s="605"/>
      <c r="CL88" s="605"/>
      <c r="CM88" s="605"/>
      <c r="CN88" s="605"/>
      <c r="CO88" s="605"/>
      <c r="CP88" s="605"/>
      <c r="CQ88" s="605"/>
      <c r="CR88" s="605"/>
      <c r="CS88" s="605"/>
      <c r="CT88" s="609"/>
      <c r="CU88" s="609"/>
      <c r="CV88" s="609"/>
      <c r="CW88" s="609"/>
      <c r="CX88" s="609"/>
      <c r="CY88" s="609"/>
      <c r="CZ88" s="609"/>
      <c r="DA88" s="609"/>
      <c r="DB88" s="609"/>
      <c r="DC88" s="609"/>
      <c r="DD88" s="122"/>
    </row>
    <row r="89" spans="1:108" ht="7.15" customHeight="1" thickBot="1" x14ac:dyDescent="0.25">
      <c r="A89" s="665"/>
      <c r="B89" s="665"/>
      <c r="C89" s="665"/>
      <c r="D89" s="678"/>
      <c r="E89" s="679"/>
      <c r="F89" s="679"/>
      <c r="G89" s="679"/>
      <c r="H89" s="679"/>
      <c r="I89" s="679"/>
      <c r="J89" s="679"/>
      <c r="K89" s="679"/>
      <c r="L89" s="679"/>
      <c r="M89" s="679"/>
      <c r="N89" s="679"/>
      <c r="O89" s="680"/>
      <c r="P89" s="678"/>
      <c r="Q89" s="679"/>
      <c r="R89" s="679"/>
      <c r="S89" s="679"/>
      <c r="T89" s="679"/>
      <c r="U89" s="679"/>
      <c r="V89" s="679"/>
      <c r="W89" s="679"/>
      <c r="X89" s="679"/>
      <c r="Y89" s="680"/>
      <c r="Z89" s="678"/>
      <c r="AA89" s="679"/>
      <c r="AB89" s="679"/>
      <c r="AC89" s="679"/>
      <c r="AD89" s="679"/>
      <c r="AE89" s="679"/>
      <c r="AF89" s="679"/>
      <c r="AG89" s="679"/>
      <c r="AH89" s="679"/>
      <c r="AI89" s="680"/>
      <c r="AJ89" s="667"/>
      <c r="AK89" s="667"/>
      <c r="AL89" s="667"/>
      <c r="AM89" s="667"/>
      <c r="AN89" s="667"/>
      <c r="AO89" s="667"/>
      <c r="AP89" s="667"/>
      <c r="AQ89" s="667"/>
      <c r="AR89" s="667"/>
      <c r="AS89" s="667"/>
      <c r="AT89" s="669"/>
      <c r="AU89" s="669"/>
      <c r="AV89" s="669"/>
      <c r="AW89" s="669"/>
      <c r="AX89" s="669"/>
      <c r="AY89" s="669"/>
      <c r="AZ89" s="669"/>
      <c r="BA89" s="669"/>
      <c r="BB89" s="669"/>
      <c r="BC89" s="669"/>
      <c r="BD89" s="627" t="s">
        <v>254</v>
      </c>
      <c r="BE89" s="628"/>
      <c r="BF89" s="628"/>
      <c r="BG89" s="629"/>
      <c r="BH89" s="623"/>
      <c r="BI89" s="624"/>
      <c r="BJ89" s="624"/>
      <c r="BK89" s="624"/>
      <c r="BL89" s="624"/>
      <c r="BM89" s="624"/>
      <c r="BN89" s="624"/>
      <c r="BO89" s="624"/>
      <c r="BP89" s="627" t="s">
        <v>254</v>
      </c>
      <c r="BQ89" s="628"/>
      <c r="BR89" s="628"/>
      <c r="BS89" s="629"/>
      <c r="BT89" s="623"/>
      <c r="BU89" s="624"/>
      <c r="BV89" s="624"/>
      <c r="BW89" s="624"/>
      <c r="BX89" s="624"/>
      <c r="BY89" s="624"/>
      <c r="BZ89" s="624"/>
      <c r="CA89" s="624"/>
      <c r="CB89" s="581">
        <f>SUM(BH89,BT89)</f>
        <v>0</v>
      </c>
      <c r="CC89" s="133"/>
      <c r="CD89" s="133"/>
      <c r="CE89" s="133"/>
      <c r="CF89" s="133"/>
      <c r="CG89" s="133"/>
      <c r="CH89" s="133"/>
      <c r="CI89" s="582"/>
      <c r="CJ89" s="583"/>
      <c r="CK89" s="584"/>
      <c r="CL89" s="584"/>
      <c r="CM89" s="584"/>
      <c r="CN89" s="584"/>
      <c r="CO89" s="585"/>
      <c r="CP89" s="585"/>
      <c r="CQ89" s="585"/>
      <c r="CR89" s="585"/>
      <c r="CS89" s="586"/>
      <c r="CT89" s="609"/>
      <c r="CU89" s="609"/>
      <c r="CV89" s="609"/>
      <c r="CW89" s="609"/>
      <c r="CX89" s="609"/>
      <c r="CY89" s="609"/>
      <c r="CZ89" s="609"/>
      <c r="DA89" s="609"/>
      <c r="DB89" s="609"/>
      <c r="DC89" s="609"/>
      <c r="DD89" s="122"/>
    </row>
    <row r="90" spans="1:108" ht="7.15" customHeight="1" thickBot="1" x14ac:dyDescent="0.25">
      <c r="A90" s="665"/>
      <c r="B90" s="665"/>
      <c r="C90" s="665"/>
      <c r="D90" s="678"/>
      <c r="E90" s="679"/>
      <c r="F90" s="679"/>
      <c r="G90" s="679"/>
      <c r="H90" s="679"/>
      <c r="I90" s="679"/>
      <c r="J90" s="679"/>
      <c r="K90" s="679"/>
      <c r="L90" s="679"/>
      <c r="M90" s="679"/>
      <c r="N90" s="679"/>
      <c r="O90" s="680"/>
      <c r="P90" s="678"/>
      <c r="Q90" s="679"/>
      <c r="R90" s="679"/>
      <c r="S90" s="679"/>
      <c r="T90" s="679"/>
      <c r="U90" s="679"/>
      <c r="V90" s="679"/>
      <c r="W90" s="679"/>
      <c r="X90" s="679"/>
      <c r="Y90" s="680"/>
      <c r="Z90" s="678"/>
      <c r="AA90" s="679"/>
      <c r="AB90" s="679"/>
      <c r="AC90" s="679"/>
      <c r="AD90" s="679"/>
      <c r="AE90" s="679"/>
      <c r="AF90" s="679"/>
      <c r="AG90" s="679"/>
      <c r="AH90" s="679"/>
      <c r="AI90" s="680"/>
      <c r="AJ90" s="667"/>
      <c r="AK90" s="667"/>
      <c r="AL90" s="667"/>
      <c r="AM90" s="667"/>
      <c r="AN90" s="667"/>
      <c r="AO90" s="667"/>
      <c r="AP90" s="667"/>
      <c r="AQ90" s="667"/>
      <c r="AR90" s="667"/>
      <c r="AS90" s="667"/>
      <c r="AT90" s="669"/>
      <c r="AU90" s="669"/>
      <c r="AV90" s="669"/>
      <c r="AW90" s="669"/>
      <c r="AX90" s="669"/>
      <c r="AY90" s="669"/>
      <c r="AZ90" s="669"/>
      <c r="BA90" s="669"/>
      <c r="BB90" s="669"/>
      <c r="BC90" s="669"/>
      <c r="BD90" s="630"/>
      <c r="BE90" s="631"/>
      <c r="BF90" s="631"/>
      <c r="BG90" s="632"/>
      <c r="BH90" s="625"/>
      <c r="BI90" s="626"/>
      <c r="BJ90" s="626"/>
      <c r="BK90" s="626"/>
      <c r="BL90" s="626"/>
      <c r="BM90" s="626"/>
      <c r="BN90" s="626"/>
      <c r="BO90" s="626"/>
      <c r="BP90" s="630"/>
      <c r="BQ90" s="631"/>
      <c r="BR90" s="631"/>
      <c r="BS90" s="632"/>
      <c r="BT90" s="625"/>
      <c r="BU90" s="626"/>
      <c r="BV90" s="626"/>
      <c r="BW90" s="626"/>
      <c r="BX90" s="626"/>
      <c r="BY90" s="626"/>
      <c r="BZ90" s="626"/>
      <c r="CA90" s="626"/>
      <c r="CB90" s="123"/>
      <c r="CC90" s="124"/>
      <c r="CD90" s="124"/>
      <c r="CE90" s="124"/>
      <c r="CF90" s="124"/>
      <c r="CG90" s="124"/>
      <c r="CH90" s="124"/>
      <c r="CI90" s="129"/>
      <c r="CJ90" s="587"/>
      <c r="CK90" s="588"/>
      <c r="CL90" s="588"/>
      <c r="CM90" s="588"/>
      <c r="CN90" s="588"/>
      <c r="CO90" s="589"/>
      <c r="CP90" s="589"/>
      <c r="CQ90" s="589"/>
      <c r="CR90" s="589"/>
      <c r="CS90" s="590"/>
      <c r="CT90" s="609"/>
      <c r="CU90" s="609"/>
      <c r="CV90" s="609"/>
      <c r="CW90" s="609"/>
      <c r="CX90" s="609"/>
      <c r="CY90" s="609"/>
      <c r="CZ90" s="609"/>
      <c r="DA90" s="609"/>
      <c r="DB90" s="609"/>
      <c r="DC90" s="609"/>
      <c r="DD90" s="122"/>
    </row>
    <row r="91" spans="1:108" ht="7.15" customHeight="1" thickBot="1" x14ac:dyDescent="0.25">
      <c r="A91" s="665"/>
      <c r="B91" s="665"/>
      <c r="C91" s="665"/>
      <c r="D91" s="678"/>
      <c r="E91" s="679"/>
      <c r="F91" s="679"/>
      <c r="G91" s="679"/>
      <c r="H91" s="679"/>
      <c r="I91" s="679"/>
      <c r="J91" s="679"/>
      <c r="K91" s="679"/>
      <c r="L91" s="679"/>
      <c r="M91" s="679"/>
      <c r="N91" s="679"/>
      <c r="O91" s="680"/>
      <c r="P91" s="678"/>
      <c r="Q91" s="679"/>
      <c r="R91" s="679"/>
      <c r="S91" s="679"/>
      <c r="T91" s="679"/>
      <c r="U91" s="679"/>
      <c r="V91" s="679"/>
      <c r="W91" s="679"/>
      <c r="X91" s="679"/>
      <c r="Y91" s="680"/>
      <c r="Z91" s="678"/>
      <c r="AA91" s="679"/>
      <c r="AB91" s="679"/>
      <c r="AC91" s="679"/>
      <c r="AD91" s="679"/>
      <c r="AE91" s="679"/>
      <c r="AF91" s="679"/>
      <c r="AG91" s="679"/>
      <c r="AH91" s="679"/>
      <c r="AI91" s="680"/>
      <c r="AJ91" s="667"/>
      <c r="AK91" s="667"/>
      <c r="AL91" s="667"/>
      <c r="AM91" s="667"/>
      <c r="AN91" s="667"/>
      <c r="AO91" s="667"/>
      <c r="AP91" s="667"/>
      <c r="AQ91" s="667"/>
      <c r="AR91" s="667"/>
      <c r="AS91" s="667"/>
      <c r="AT91" s="669"/>
      <c r="AU91" s="669"/>
      <c r="AV91" s="669"/>
      <c r="AW91" s="669"/>
      <c r="AX91" s="669"/>
      <c r="AY91" s="669"/>
      <c r="AZ91" s="669"/>
      <c r="BA91" s="669"/>
      <c r="BB91" s="669"/>
      <c r="BC91" s="669"/>
      <c r="BD91" s="627" t="s">
        <v>255</v>
      </c>
      <c r="BE91" s="628"/>
      <c r="BF91" s="628"/>
      <c r="BG91" s="629"/>
      <c r="BH91" s="623"/>
      <c r="BI91" s="624"/>
      <c r="BJ91" s="624"/>
      <c r="BK91" s="624"/>
      <c r="BL91" s="624"/>
      <c r="BM91" s="624"/>
      <c r="BN91" s="624"/>
      <c r="BO91" s="624"/>
      <c r="BP91" s="627" t="s">
        <v>255</v>
      </c>
      <c r="BQ91" s="628"/>
      <c r="BR91" s="628"/>
      <c r="BS91" s="629"/>
      <c r="BT91" s="623"/>
      <c r="BU91" s="624"/>
      <c r="BV91" s="624"/>
      <c r="BW91" s="624"/>
      <c r="BX91" s="624"/>
      <c r="BY91" s="624"/>
      <c r="BZ91" s="624"/>
      <c r="CA91" s="624"/>
      <c r="CB91" s="591"/>
      <c r="CC91" s="592"/>
      <c r="CD91" s="592"/>
      <c r="CE91" s="592"/>
      <c r="CF91" s="592"/>
      <c r="CG91" s="592"/>
      <c r="CH91" s="592"/>
      <c r="CI91" s="592"/>
      <c r="CJ91" s="581">
        <f>SUM(BH91,BT91)</f>
        <v>0</v>
      </c>
      <c r="CK91" s="133"/>
      <c r="CL91" s="133"/>
      <c r="CM91" s="133"/>
      <c r="CN91" s="582"/>
      <c r="CO91" s="601"/>
      <c r="CP91" s="601"/>
      <c r="CQ91" s="601"/>
      <c r="CR91" s="601"/>
      <c r="CS91" s="602"/>
      <c r="CT91" s="609"/>
      <c r="CU91" s="609"/>
      <c r="CV91" s="609"/>
      <c r="CW91" s="609"/>
      <c r="CX91" s="609"/>
      <c r="CY91" s="609"/>
      <c r="CZ91" s="609"/>
      <c r="DA91" s="609"/>
      <c r="DB91" s="609"/>
      <c r="DC91" s="609"/>
      <c r="DD91" s="122"/>
    </row>
    <row r="92" spans="1:108" ht="7.15" customHeight="1" thickBot="1" x14ac:dyDescent="0.25">
      <c r="A92" s="665"/>
      <c r="B92" s="665"/>
      <c r="C92" s="665"/>
      <c r="D92" s="678"/>
      <c r="E92" s="679"/>
      <c r="F92" s="679"/>
      <c r="G92" s="679"/>
      <c r="H92" s="679"/>
      <c r="I92" s="679"/>
      <c r="J92" s="679"/>
      <c r="K92" s="679"/>
      <c r="L92" s="679"/>
      <c r="M92" s="679"/>
      <c r="N92" s="679"/>
      <c r="O92" s="680"/>
      <c r="P92" s="678"/>
      <c r="Q92" s="679"/>
      <c r="R92" s="679"/>
      <c r="S92" s="679"/>
      <c r="T92" s="679"/>
      <c r="U92" s="679"/>
      <c r="V92" s="679"/>
      <c r="W92" s="679"/>
      <c r="X92" s="679"/>
      <c r="Y92" s="680"/>
      <c r="Z92" s="678"/>
      <c r="AA92" s="679"/>
      <c r="AB92" s="679"/>
      <c r="AC92" s="679"/>
      <c r="AD92" s="679"/>
      <c r="AE92" s="679"/>
      <c r="AF92" s="679"/>
      <c r="AG92" s="679"/>
      <c r="AH92" s="679"/>
      <c r="AI92" s="680"/>
      <c r="AJ92" s="667"/>
      <c r="AK92" s="667"/>
      <c r="AL92" s="667"/>
      <c r="AM92" s="667"/>
      <c r="AN92" s="667"/>
      <c r="AO92" s="667"/>
      <c r="AP92" s="667"/>
      <c r="AQ92" s="667"/>
      <c r="AR92" s="667"/>
      <c r="AS92" s="667"/>
      <c r="AT92" s="669"/>
      <c r="AU92" s="669"/>
      <c r="AV92" s="669"/>
      <c r="AW92" s="669"/>
      <c r="AX92" s="669"/>
      <c r="AY92" s="669"/>
      <c r="AZ92" s="669"/>
      <c r="BA92" s="669"/>
      <c r="BB92" s="669"/>
      <c r="BC92" s="669"/>
      <c r="BD92" s="630"/>
      <c r="BE92" s="631"/>
      <c r="BF92" s="631"/>
      <c r="BG92" s="632"/>
      <c r="BH92" s="625"/>
      <c r="BI92" s="626"/>
      <c r="BJ92" s="626"/>
      <c r="BK92" s="626"/>
      <c r="BL92" s="626"/>
      <c r="BM92" s="626"/>
      <c r="BN92" s="626"/>
      <c r="BO92" s="626"/>
      <c r="BP92" s="630"/>
      <c r="BQ92" s="631"/>
      <c r="BR92" s="631"/>
      <c r="BS92" s="632"/>
      <c r="BT92" s="625"/>
      <c r="BU92" s="626"/>
      <c r="BV92" s="626"/>
      <c r="BW92" s="626"/>
      <c r="BX92" s="626"/>
      <c r="BY92" s="626"/>
      <c r="BZ92" s="626"/>
      <c r="CA92" s="626"/>
      <c r="CB92" s="593"/>
      <c r="CC92" s="594"/>
      <c r="CD92" s="594"/>
      <c r="CE92" s="594"/>
      <c r="CF92" s="594"/>
      <c r="CG92" s="594"/>
      <c r="CH92" s="594"/>
      <c r="CI92" s="594"/>
      <c r="CJ92" s="123"/>
      <c r="CK92" s="124"/>
      <c r="CL92" s="124"/>
      <c r="CM92" s="124"/>
      <c r="CN92" s="129"/>
      <c r="CO92" s="603"/>
      <c r="CP92" s="603"/>
      <c r="CQ92" s="603"/>
      <c r="CR92" s="603"/>
      <c r="CS92" s="604"/>
      <c r="CT92" s="609"/>
      <c r="CU92" s="609"/>
      <c r="CV92" s="609"/>
      <c r="CW92" s="609"/>
      <c r="CX92" s="609"/>
      <c r="CY92" s="609"/>
      <c r="CZ92" s="609"/>
      <c r="DA92" s="609"/>
      <c r="DB92" s="609"/>
      <c r="DC92" s="609"/>
      <c r="DD92" s="122"/>
    </row>
    <row r="93" spans="1:108" ht="7.15" customHeight="1" thickBot="1" x14ac:dyDescent="0.25">
      <c r="A93" s="665"/>
      <c r="B93" s="665"/>
      <c r="C93" s="665"/>
      <c r="D93" s="678"/>
      <c r="E93" s="679"/>
      <c r="F93" s="679"/>
      <c r="G93" s="679"/>
      <c r="H93" s="679"/>
      <c r="I93" s="679"/>
      <c r="J93" s="679"/>
      <c r="K93" s="679"/>
      <c r="L93" s="679"/>
      <c r="M93" s="679"/>
      <c r="N93" s="679"/>
      <c r="O93" s="680"/>
      <c r="P93" s="678"/>
      <c r="Q93" s="679"/>
      <c r="R93" s="679"/>
      <c r="S93" s="679"/>
      <c r="T93" s="679"/>
      <c r="U93" s="679"/>
      <c r="V93" s="679"/>
      <c r="W93" s="679"/>
      <c r="X93" s="679"/>
      <c r="Y93" s="680"/>
      <c r="Z93" s="678"/>
      <c r="AA93" s="679"/>
      <c r="AB93" s="679"/>
      <c r="AC93" s="679"/>
      <c r="AD93" s="679"/>
      <c r="AE93" s="679"/>
      <c r="AF93" s="679"/>
      <c r="AG93" s="679"/>
      <c r="AH93" s="679"/>
      <c r="AI93" s="680"/>
      <c r="AJ93" s="667"/>
      <c r="AK93" s="667"/>
      <c r="AL93" s="667"/>
      <c r="AM93" s="667"/>
      <c r="AN93" s="667"/>
      <c r="AO93" s="667"/>
      <c r="AP93" s="667"/>
      <c r="AQ93" s="667"/>
      <c r="AR93" s="667"/>
      <c r="AS93" s="667"/>
      <c r="AT93" s="669"/>
      <c r="AU93" s="669"/>
      <c r="AV93" s="669"/>
      <c r="AW93" s="669"/>
      <c r="AX93" s="669"/>
      <c r="AY93" s="669"/>
      <c r="AZ93" s="669"/>
      <c r="BA93" s="669"/>
      <c r="BB93" s="669"/>
      <c r="BC93" s="669"/>
      <c r="BD93" s="627" t="s">
        <v>256</v>
      </c>
      <c r="BE93" s="628"/>
      <c r="BF93" s="628"/>
      <c r="BG93" s="629"/>
      <c r="BH93" s="623"/>
      <c r="BI93" s="624"/>
      <c r="BJ93" s="624"/>
      <c r="BK93" s="624"/>
      <c r="BL93" s="624"/>
      <c r="BM93" s="624"/>
      <c r="BN93" s="624"/>
      <c r="BO93" s="624"/>
      <c r="BP93" s="627" t="s">
        <v>256</v>
      </c>
      <c r="BQ93" s="628"/>
      <c r="BR93" s="628"/>
      <c r="BS93" s="629"/>
      <c r="BT93" s="623"/>
      <c r="BU93" s="624"/>
      <c r="BV93" s="624"/>
      <c r="BW93" s="624"/>
      <c r="BX93" s="624"/>
      <c r="BY93" s="624"/>
      <c r="BZ93" s="624"/>
      <c r="CA93" s="624"/>
      <c r="CB93" s="606"/>
      <c r="CC93" s="585"/>
      <c r="CD93" s="585"/>
      <c r="CE93" s="585"/>
      <c r="CF93" s="585"/>
      <c r="CG93" s="585"/>
      <c r="CH93" s="585"/>
      <c r="CI93" s="585"/>
      <c r="CJ93" s="585"/>
      <c r="CK93" s="585"/>
      <c r="CL93" s="585"/>
      <c r="CM93" s="585"/>
      <c r="CN93" s="586"/>
      <c r="CO93" s="581">
        <f>SUM(BH93,BT93)</f>
        <v>0</v>
      </c>
      <c r="CP93" s="133"/>
      <c r="CQ93" s="133"/>
      <c r="CR93" s="133"/>
      <c r="CS93" s="582"/>
      <c r="CT93" s="609"/>
      <c r="CU93" s="609"/>
      <c r="CV93" s="609"/>
      <c r="CW93" s="609"/>
      <c r="CX93" s="609"/>
      <c r="CY93" s="609"/>
      <c r="CZ93" s="609"/>
      <c r="DA93" s="609"/>
      <c r="DB93" s="609"/>
      <c r="DC93" s="609"/>
      <c r="DD93" s="122"/>
    </row>
    <row r="94" spans="1:108" ht="7.15" customHeight="1" thickBot="1" x14ac:dyDescent="0.25">
      <c r="A94" s="665"/>
      <c r="B94" s="665"/>
      <c r="C94" s="665"/>
      <c r="D94" s="681"/>
      <c r="E94" s="682"/>
      <c r="F94" s="682"/>
      <c r="G94" s="682"/>
      <c r="H94" s="682"/>
      <c r="I94" s="682"/>
      <c r="J94" s="682"/>
      <c r="K94" s="682"/>
      <c r="L94" s="682"/>
      <c r="M94" s="682"/>
      <c r="N94" s="682"/>
      <c r="O94" s="683"/>
      <c r="P94" s="681"/>
      <c r="Q94" s="682"/>
      <c r="R94" s="682"/>
      <c r="S94" s="682"/>
      <c r="T94" s="682"/>
      <c r="U94" s="682"/>
      <c r="V94" s="682"/>
      <c r="W94" s="682"/>
      <c r="X94" s="682"/>
      <c r="Y94" s="683"/>
      <c r="Z94" s="681"/>
      <c r="AA94" s="682"/>
      <c r="AB94" s="682"/>
      <c r="AC94" s="682"/>
      <c r="AD94" s="682"/>
      <c r="AE94" s="682"/>
      <c r="AF94" s="682"/>
      <c r="AG94" s="682"/>
      <c r="AH94" s="682"/>
      <c r="AI94" s="683"/>
      <c r="AJ94" s="667"/>
      <c r="AK94" s="667"/>
      <c r="AL94" s="667"/>
      <c r="AM94" s="667"/>
      <c r="AN94" s="667"/>
      <c r="AO94" s="667"/>
      <c r="AP94" s="667"/>
      <c r="AQ94" s="667"/>
      <c r="AR94" s="667"/>
      <c r="AS94" s="667"/>
      <c r="AT94" s="669"/>
      <c r="AU94" s="669"/>
      <c r="AV94" s="669"/>
      <c r="AW94" s="669"/>
      <c r="AX94" s="669"/>
      <c r="AY94" s="669"/>
      <c r="AZ94" s="669"/>
      <c r="BA94" s="669"/>
      <c r="BB94" s="669"/>
      <c r="BC94" s="669"/>
      <c r="BD94" s="630"/>
      <c r="BE94" s="631"/>
      <c r="BF94" s="631"/>
      <c r="BG94" s="632"/>
      <c r="BH94" s="625"/>
      <c r="BI94" s="626"/>
      <c r="BJ94" s="626"/>
      <c r="BK94" s="626"/>
      <c r="BL94" s="626"/>
      <c r="BM94" s="626"/>
      <c r="BN94" s="626"/>
      <c r="BO94" s="626"/>
      <c r="BP94" s="630"/>
      <c r="BQ94" s="631"/>
      <c r="BR94" s="631"/>
      <c r="BS94" s="632"/>
      <c r="BT94" s="625"/>
      <c r="BU94" s="626"/>
      <c r="BV94" s="626"/>
      <c r="BW94" s="626"/>
      <c r="BX94" s="626"/>
      <c r="BY94" s="626"/>
      <c r="BZ94" s="626"/>
      <c r="CA94" s="626"/>
      <c r="CB94" s="607"/>
      <c r="CC94" s="589"/>
      <c r="CD94" s="589"/>
      <c r="CE94" s="589"/>
      <c r="CF94" s="589"/>
      <c r="CG94" s="589"/>
      <c r="CH94" s="589"/>
      <c r="CI94" s="589"/>
      <c r="CJ94" s="589"/>
      <c r="CK94" s="589"/>
      <c r="CL94" s="589"/>
      <c r="CM94" s="589"/>
      <c r="CN94" s="590"/>
      <c r="CO94" s="123"/>
      <c r="CP94" s="124"/>
      <c r="CQ94" s="124"/>
      <c r="CR94" s="124"/>
      <c r="CS94" s="129"/>
      <c r="CT94" s="609"/>
      <c r="CU94" s="609"/>
      <c r="CV94" s="609"/>
      <c r="CW94" s="609"/>
      <c r="CX94" s="609"/>
      <c r="CY94" s="609"/>
      <c r="CZ94" s="609"/>
      <c r="DA94" s="609"/>
      <c r="DB94" s="609"/>
      <c r="DC94" s="609"/>
      <c r="DD94" s="122"/>
    </row>
    <row r="95" spans="1:108" ht="7.15" customHeight="1" thickBot="1" x14ac:dyDescent="0.25">
      <c r="A95" s="665">
        <v>3</v>
      </c>
      <c r="B95" s="665"/>
      <c r="C95" s="665"/>
      <c r="D95" s="675"/>
      <c r="E95" s="676"/>
      <c r="F95" s="676"/>
      <c r="G95" s="676"/>
      <c r="H95" s="676"/>
      <c r="I95" s="676"/>
      <c r="J95" s="676"/>
      <c r="K95" s="676"/>
      <c r="L95" s="676"/>
      <c r="M95" s="676"/>
      <c r="N95" s="676"/>
      <c r="O95" s="677"/>
      <c r="P95" s="684"/>
      <c r="Q95" s="676"/>
      <c r="R95" s="676"/>
      <c r="S95" s="676"/>
      <c r="T95" s="676"/>
      <c r="U95" s="676"/>
      <c r="V95" s="676"/>
      <c r="W95" s="676"/>
      <c r="X95" s="676"/>
      <c r="Y95" s="677"/>
      <c r="Z95" s="684"/>
      <c r="AA95" s="676"/>
      <c r="AB95" s="676"/>
      <c r="AC95" s="676"/>
      <c r="AD95" s="676"/>
      <c r="AE95" s="676"/>
      <c r="AF95" s="676"/>
      <c r="AG95" s="676"/>
      <c r="AH95" s="676"/>
      <c r="AI95" s="677"/>
      <c r="AJ95" s="666"/>
      <c r="AK95" s="667"/>
      <c r="AL95" s="667"/>
      <c r="AM95" s="667"/>
      <c r="AN95" s="667"/>
      <c r="AO95" s="667"/>
      <c r="AP95" s="667"/>
      <c r="AQ95" s="667"/>
      <c r="AR95" s="667"/>
      <c r="AS95" s="667"/>
      <c r="AT95" s="668"/>
      <c r="AU95" s="669"/>
      <c r="AV95" s="669"/>
      <c r="AW95" s="669"/>
      <c r="AX95" s="669"/>
      <c r="AY95" s="669"/>
      <c r="AZ95" s="669"/>
      <c r="BA95" s="669"/>
      <c r="BB95" s="669"/>
      <c r="BC95" s="669"/>
      <c r="BD95" s="645">
        <f>SUM(BH97,BH99,BH101)</f>
        <v>0</v>
      </c>
      <c r="BE95" s="670"/>
      <c r="BF95" s="670"/>
      <c r="BG95" s="670"/>
      <c r="BH95" s="670"/>
      <c r="BI95" s="670"/>
      <c r="BJ95" s="670"/>
      <c r="BK95" s="670"/>
      <c r="BL95" s="670"/>
      <c r="BM95" s="670"/>
      <c r="BN95" s="670"/>
      <c r="BO95" s="671"/>
      <c r="BP95" s="645">
        <f>SUM(BT97,BT99,BT101)</f>
        <v>0</v>
      </c>
      <c r="BQ95" s="670"/>
      <c r="BR95" s="670"/>
      <c r="BS95" s="670"/>
      <c r="BT95" s="670"/>
      <c r="BU95" s="670"/>
      <c r="BV95" s="670"/>
      <c r="BW95" s="670"/>
      <c r="BX95" s="670"/>
      <c r="BY95" s="670"/>
      <c r="BZ95" s="670"/>
      <c r="CA95" s="671"/>
      <c r="CB95" s="605"/>
      <c r="CC95" s="605"/>
      <c r="CD95" s="605"/>
      <c r="CE95" s="605"/>
      <c r="CF95" s="605"/>
      <c r="CG95" s="605"/>
      <c r="CH95" s="605"/>
      <c r="CI95" s="605"/>
      <c r="CJ95" s="605"/>
      <c r="CK95" s="605"/>
      <c r="CL95" s="605"/>
      <c r="CM95" s="605"/>
      <c r="CN95" s="605"/>
      <c r="CO95" s="605"/>
      <c r="CP95" s="605"/>
      <c r="CQ95" s="605"/>
      <c r="CR95" s="605"/>
      <c r="CS95" s="605"/>
      <c r="CT95" s="608">
        <f>SUM(CB97,CJ99,CO101)</f>
        <v>0</v>
      </c>
      <c r="CU95" s="609"/>
      <c r="CV95" s="609"/>
      <c r="CW95" s="609"/>
      <c r="CX95" s="609"/>
      <c r="CY95" s="609"/>
      <c r="CZ95" s="609"/>
      <c r="DA95" s="609"/>
      <c r="DB95" s="609"/>
      <c r="DC95" s="609"/>
      <c r="DD95" s="122"/>
    </row>
    <row r="96" spans="1:108" ht="7.15" customHeight="1" thickBot="1" x14ac:dyDescent="0.25">
      <c r="A96" s="665"/>
      <c r="B96" s="665"/>
      <c r="C96" s="665"/>
      <c r="D96" s="678"/>
      <c r="E96" s="679"/>
      <c r="F96" s="679"/>
      <c r="G96" s="679"/>
      <c r="H96" s="679"/>
      <c r="I96" s="679"/>
      <c r="J96" s="679"/>
      <c r="K96" s="679"/>
      <c r="L96" s="679"/>
      <c r="M96" s="679"/>
      <c r="N96" s="679"/>
      <c r="O96" s="680"/>
      <c r="P96" s="678"/>
      <c r="Q96" s="679"/>
      <c r="R96" s="679"/>
      <c r="S96" s="679"/>
      <c r="T96" s="679"/>
      <c r="U96" s="679"/>
      <c r="V96" s="679"/>
      <c r="W96" s="679"/>
      <c r="X96" s="679"/>
      <c r="Y96" s="680"/>
      <c r="Z96" s="678"/>
      <c r="AA96" s="679"/>
      <c r="AB96" s="679"/>
      <c r="AC96" s="679"/>
      <c r="AD96" s="679"/>
      <c r="AE96" s="679"/>
      <c r="AF96" s="679"/>
      <c r="AG96" s="679"/>
      <c r="AH96" s="679"/>
      <c r="AI96" s="680"/>
      <c r="AJ96" s="667"/>
      <c r="AK96" s="667"/>
      <c r="AL96" s="667"/>
      <c r="AM96" s="667"/>
      <c r="AN96" s="667"/>
      <c r="AO96" s="667"/>
      <c r="AP96" s="667"/>
      <c r="AQ96" s="667"/>
      <c r="AR96" s="667"/>
      <c r="AS96" s="667"/>
      <c r="AT96" s="669"/>
      <c r="AU96" s="669"/>
      <c r="AV96" s="669"/>
      <c r="AW96" s="669"/>
      <c r="AX96" s="669"/>
      <c r="AY96" s="669"/>
      <c r="AZ96" s="669"/>
      <c r="BA96" s="669"/>
      <c r="BB96" s="669"/>
      <c r="BC96" s="669"/>
      <c r="BD96" s="672"/>
      <c r="BE96" s="673"/>
      <c r="BF96" s="673"/>
      <c r="BG96" s="673"/>
      <c r="BH96" s="673"/>
      <c r="BI96" s="673"/>
      <c r="BJ96" s="673"/>
      <c r="BK96" s="673"/>
      <c r="BL96" s="673"/>
      <c r="BM96" s="673"/>
      <c r="BN96" s="673"/>
      <c r="BO96" s="674"/>
      <c r="BP96" s="672"/>
      <c r="BQ96" s="673"/>
      <c r="BR96" s="673"/>
      <c r="BS96" s="673"/>
      <c r="BT96" s="673"/>
      <c r="BU96" s="673"/>
      <c r="BV96" s="673"/>
      <c r="BW96" s="673"/>
      <c r="BX96" s="673"/>
      <c r="BY96" s="673"/>
      <c r="BZ96" s="673"/>
      <c r="CA96" s="674"/>
      <c r="CB96" s="605"/>
      <c r="CC96" s="605"/>
      <c r="CD96" s="605"/>
      <c r="CE96" s="605"/>
      <c r="CF96" s="605"/>
      <c r="CG96" s="605"/>
      <c r="CH96" s="605"/>
      <c r="CI96" s="605"/>
      <c r="CJ96" s="605"/>
      <c r="CK96" s="605"/>
      <c r="CL96" s="605"/>
      <c r="CM96" s="605"/>
      <c r="CN96" s="605"/>
      <c r="CO96" s="605"/>
      <c r="CP96" s="605"/>
      <c r="CQ96" s="605"/>
      <c r="CR96" s="605"/>
      <c r="CS96" s="605"/>
      <c r="CT96" s="609"/>
      <c r="CU96" s="609"/>
      <c r="CV96" s="609"/>
      <c r="CW96" s="609"/>
      <c r="CX96" s="609"/>
      <c r="CY96" s="609"/>
      <c r="CZ96" s="609"/>
      <c r="DA96" s="609"/>
      <c r="DB96" s="609"/>
      <c r="DC96" s="609"/>
      <c r="DD96" s="122"/>
    </row>
    <row r="97" spans="1:108" ht="7.15" customHeight="1" thickBot="1" x14ac:dyDescent="0.25">
      <c r="A97" s="665"/>
      <c r="B97" s="665"/>
      <c r="C97" s="665"/>
      <c r="D97" s="678"/>
      <c r="E97" s="679"/>
      <c r="F97" s="679"/>
      <c r="G97" s="679"/>
      <c r="H97" s="679"/>
      <c r="I97" s="679"/>
      <c r="J97" s="679"/>
      <c r="K97" s="679"/>
      <c r="L97" s="679"/>
      <c r="M97" s="679"/>
      <c r="N97" s="679"/>
      <c r="O97" s="680"/>
      <c r="P97" s="678"/>
      <c r="Q97" s="679"/>
      <c r="R97" s="679"/>
      <c r="S97" s="679"/>
      <c r="T97" s="679"/>
      <c r="U97" s="679"/>
      <c r="V97" s="679"/>
      <c r="W97" s="679"/>
      <c r="X97" s="679"/>
      <c r="Y97" s="680"/>
      <c r="Z97" s="678"/>
      <c r="AA97" s="679"/>
      <c r="AB97" s="679"/>
      <c r="AC97" s="679"/>
      <c r="AD97" s="679"/>
      <c r="AE97" s="679"/>
      <c r="AF97" s="679"/>
      <c r="AG97" s="679"/>
      <c r="AH97" s="679"/>
      <c r="AI97" s="680"/>
      <c r="AJ97" s="667"/>
      <c r="AK97" s="667"/>
      <c r="AL97" s="667"/>
      <c r="AM97" s="667"/>
      <c r="AN97" s="667"/>
      <c r="AO97" s="667"/>
      <c r="AP97" s="667"/>
      <c r="AQ97" s="667"/>
      <c r="AR97" s="667"/>
      <c r="AS97" s="667"/>
      <c r="AT97" s="669"/>
      <c r="AU97" s="669"/>
      <c r="AV97" s="669"/>
      <c r="AW97" s="669"/>
      <c r="AX97" s="669"/>
      <c r="AY97" s="669"/>
      <c r="AZ97" s="669"/>
      <c r="BA97" s="669"/>
      <c r="BB97" s="669"/>
      <c r="BC97" s="669"/>
      <c r="BD97" s="627" t="s">
        <v>254</v>
      </c>
      <c r="BE97" s="628"/>
      <c r="BF97" s="628"/>
      <c r="BG97" s="629"/>
      <c r="BH97" s="623"/>
      <c r="BI97" s="624"/>
      <c r="BJ97" s="624"/>
      <c r="BK97" s="624"/>
      <c r="BL97" s="624"/>
      <c r="BM97" s="624"/>
      <c r="BN97" s="624"/>
      <c r="BO97" s="624"/>
      <c r="BP97" s="627" t="s">
        <v>254</v>
      </c>
      <c r="BQ97" s="628"/>
      <c r="BR97" s="628"/>
      <c r="BS97" s="629"/>
      <c r="BT97" s="623"/>
      <c r="BU97" s="624"/>
      <c r="BV97" s="624"/>
      <c r="BW97" s="624"/>
      <c r="BX97" s="624"/>
      <c r="BY97" s="624"/>
      <c r="BZ97" s="624"/>
      <c r="CA97" s="624"/>
      <c r="CB97" s="581">
        <f>SUM(BH97,BT97)</f>
        <v>0</v>
      </c>
      <c r="CC97" s="133"/>
      <c r="CD97" s="133"/>
      <c r="CE97" s="133"/>
      <c r="CF97" s="133"/>
      <c r="CG97" s="133"/>
      <c r="CH97" s="133"/>
      <c r="CI97" s="582"/>
      <c r="CJ97" s="583"/>
      <c r="CK97" s="584"/>
      <c r="CL97" s="584"/>
      <c r="CM97" s="584"/>
      <c r="CN97" s="584"/>
      <c r="CO97" s="585"/>
      <c r="CP97" s="585"/>
      <c r="CQ97" s="585"/>
      <c r="CR97" s="585"/>
      <c r="CS97" s="586"/>
      <c r="CT97" s="609"/>
      <c r="CU97" s="609"/>
      <c r="CV97" s="609"/>
      <c r="CW97" s="609"/>
      <c r="CX97" s="609"/>
      <c r="CY97" s="609"/>
      <c r="CZ97" s="609"/>
      <c r="DA97" s="609"/>
      <c r="DB97" s="609"/>
      <c r="DC97" s="609"/>
      <c r="DD97" s="122"/>
    </row>
    <row r="98" spans="1:108" ht="7.15" customHeight="1" thickBot="1" x14ac:dyDescent="0.25">
      <c r="A98" s="665"/>
      <c r="B98" s="665"/>
      <c r="C98" s="665"/>
      <c r="D98" s="678"/>
      <c r="E98" s="679"/>
      <c r="F98" s="679"/>
      <c r="G98" s="679"/>
      <c r="H98" s="679"/>
      <c r="I98" s="679"/>
      <c r="J98" s="679"/>
      <c r="K98" s="679"/>
      <c r="L98" s="679"/>
      <c r="M98" s="679"/>
      <c r="N98" s="679"/>
      <c r="O98" s="680"/>
      <c r="P98" s="678"/>
      <c r="Q98" s="679"/>
      <c r="R98" s="679"/>
      <c r="S98" s="679"/>
      <c r="T98" s="679"/>
      <c r="U98" s="679"/>
      <c r="V98" s="679"/>
      <c r="W98" s="679"/>
      <c r="X98" s="679"/>
      <c r="Y98" s="680"/>
      <c r="Z98" s="678"/>
      <c r="AA98" s="679"/>
      <c r="AB98" s="679"/>
      <c r="AC98" s="679"/>
      <c r="AD98" s="679"/>
      <c r="AE98" s="679"/>
      <c r="AF98" s="679"/>
      <c r="AG98" s="679"/>
      <c r="AH98" s="679"/>
      <c r="AI98" s="680"/>
      <c r="AJ98" s="667"/>
      <c r="AK98" s="667"/>
      <c r="AL98" s="667"/>
      <c r="AM98" s="667"/>
      <c r="AN98" s="667"/>
      <c r="AO98" s="667"/>
      <c r="AP98" s="667"/>
      <c r="AQ98" s="667"/>
      <c r="AR98" s="667"/>
      <c r="AS98" s="667"/>
      <c r="AT98" s="669"/>
      <c r="AU98" s="669"/>
      <c r="AV98" s="669"/>
      <c r="AW98" s="669"/>
      <c r="AX98" s="669"/>
      <c r="AY98" s="669"/>
      <c r="AZ98" s="669"/>
      <c r="BA98" s="669"/>
      <c r="BB98" s="669"/>
      <c r="BC98" s="669"/>
      <c r="BD98" s="630"/>
      <c r="BE98" s="631"/>
      <c r="BF98" s="631"/>
      <c r="BG98" s="632"/>
      <c r="BH98" s="625"/>
      <c r="BI98" s="626"/>
      <c r="BJ98" s="626"/>
      <c r="BK98" s="626"/>
      <c r="BL98" s="626"/>
      <c r="BM98" s="626"/>
      <c r="BN98" s="626"/>
      <c r="BO98" s="626"/>
      <c r="BP98" s="630"/>
      <c r="BQ98" s="631"/>
      <c r="BR98" s="631"/>
      <c r="BS98" s="632"/>
      <c r="BT98" s="625"/>
      <c r="BU98" s="626"/>
      <c r="BV98" s="626"/>
      <c r="BW98" s="626"/>
      <c r="BX98" s="626"/>
      <c r="BY98" s="626"/>
      <c r="BZ98" s="626"/>
      <c r="CA98" s="626"/>
      <c r="CB98" s="123"/>
      <c r="CC98" s="124"/>
      <c r="CD98" s="124"/>
      <c r="CE98" s="124"/>
      <c r="CF98" s="124"/>
      <c r="CG98" s="124"/>
      <c r="CH98" s="124"/>
      <c r="CI98" s="129"/>
      <c r="CJ98" s="587"/>
      <c r="CK98" s="588"/>
      <c r="CL98" s="588"/>
      <c r="CM98" s="588"/>
      <c r="CN98" s="588"/>
      <c r="CO98" s="589"/>
      <c r="CP98" s="589"/>
      <c r="CQ98" s="589"/>
      <c r="CR98" s="589"/>
      <c r="CS98" s="590"/>
      <c r="CT98" s="609"/>
      <c r="CU98" s="609"/>
      <c r="CV98" s="609"/>
      <c r="CW98" s="609"/>
      <c r="CX98" s="609"/>
      <c r="CY98" s="609"/>
      <c r="CZ98" s="609"/>
      <c r="DA98" s="609"/>
      <c r="DB98" s="609"/>
      <c r="DC98" s="609"/>
      <c r="DD98" s="122"/>
    </row>
    <row r="99" spans="1:108" ht="7.15" customHeight="1" thickBot="1" x14ac:dyDescent="0.25">
      <c r="A99" s="665"/>
      <c r="B99" s="665"/>
      <c r="C99" s="665"/>
      <c r="D99" s="678"/>
      <c r="E99" s="679"/>
      <c r="F99" s="679"/>
      <c r="G99" s="679"/>
      <c r="H99" s="679"/>
      <c r="I99" s="679"/>
      <c r="J99" s="679"/>
      <c r="K99" s="679"/>
      <c r="L99" s="679"/>
      <c r="M99" s="679"/>
      <c r="N99" s="679"/>
      <c r="O99" s="680"/>
      <c r="P99" s="678"/>
      <c r="Q99" s="679"/>
      <c r="R99" s="679"/>
      <c r="S99" s="679"/>
      <c r="T99" s="679"/>
      <c r="U99" s="679"/>
      <c r="V99" s="679"/>
      <c r="W99" s="679"/>
      <c r="X99" s="679"/>
      <c r="Y99" s="680"/>
      <c r="Z99" s="678"/>
      <c r="AA99" s="679"/>
      <c r="AB99" s="679"/>
      <c r="AC99" s="679"/>
      <c r="AD99" s="679"/>
      <c r="AE99" s="679"/>
      <c r="AF99" s="679"/>
      <c r="AG99" s="679"/>
      <c r="AH99" s="679"/>
      <c r="AI99" s="680"/>
      <c r="AJ99" s="667"/>
      <c r="AK99" s="667"/>
      <c r="AL99" s="667"/>
      <c r="AM99" s="667"/>
      <c r="AN99" s="667"/>
      <c r="AO99" s="667"/>
      <c r="AP99" s="667"/>
      <c r="AQ99" s="667"/>
      <c r="AR99" s="667"/>
      <c r="AS99" s="667"/>
      <c r="AT99" s="669"/>
      <c r="AU99" s="669"/>
      <c r="AV99" s="669"/>
      <c r="AW99" s="669"/>
      <c r="AX99" s="669"/>
      <c r="AY99" s="669"/>
      <c r="AZ99" s="669"/>
      <c r="BA99" s="669"/>
      <c r="BB99" s="669"/>
      <c r="BC99" s="669"/>
      <c r="BD99" s="627" t="s">
        <v>255</v>
      </c>
      <c r="BE99" s="628"/>
      <c r="BF99" s="628"/>
      <c r="BG99" s="629"/>
      <c r="BH99" s="623"/>
      <c r="BI99" s="624"/>
      <c r="BJ99" s="624"/>
      <c r="BK99" s="624"/>
      <c r="BL99" s="624"/>
      <c r="BM99" s="624"/>
      <c r="BN99" s="624"/>
      <c r="BO99" s="624"/>
      <c r="BP99" s="627" t="s">
        <v>255</v>
      </c>
      <c r="BQ99" s="628"/>
      <c r="BR99" s="628"/>
      <c r="BS99" s="629"/>
      <c r="BT99" s="623"/>
      <c r="BU99" s="624"/>
      <c r="BV99" s="624"/>
      <c r="BW99" s="624"/>
      <c r="BX99" s="624"/>
      <c r="BY99" s="624"/>
      <c r="BZ99" s="624"/>
      <c r="CA99" s="624"/>
      <c r="CB99" s="591"/>
      <c r="CC99" s="592"/>
      <c r="CD99" s="592"/>
      <c r="CE99" s="592"/>
      <c r="CF99" s="592"/>
      <c r="CG99" s="592"/>
      <c r="CH99" s="592"/>
      <c r="CI99" s="592"/>
      <c r="CJ99" s="581">
        <f>SUM(BH99,BT99)</f>
        <v>0</v>
      </c>
      <c r="CK99" s="133"/>
      <c r="CL99" s="133"/>
      <c r="CM99" s="133"/>
      <c r="CN99" s="582"/>
      <c r="CO99" s="601"/>
      <c r="CP99" s="601"/>
      <c r="CQ99" s="601"/>
      <c r="CR99" s="601"/>
      <c r="CS99" s="602"/>
      <c r="CT99" s="609"/>
      <c r="CU99" s="609"/>
      <c r="CV99" s="609"/>
      <c r="CW99" s="609"/>
      <c r="CX99" s="609"/>
      <c r="CY99" s="609"/>
      <c r="CZ99" s="609"/>
      <c r="DA99" s="609"/>
      <c r="DB99" s="609"/>
      <c r="DC99" s="609"/>
      <c r="DD99" s="122"/>
    </row>
    <row r="100" spans="1:108" ht="7.15" customHeight="1" thickBot="1" x14ac:dyDescent="0.25">
      <c r="A100" s="665"/>
      <c r="B100" s="665"/>
      <c r="C100" s="665"/>
      <c r="D100" s="678"/>
      <c r="E100" s="679"/>
      <c r="F100" s="679"/>
      <c r="G100" s="679"/>
      <c r="H100" s="679"/>
      <c r="I100" s="679"/>
      <c r="J100" s="679"/>
      <c r="K100" s="679"/>
      <c r="L100" s="679"/>
      <c r="M100" s="679"/>
      <c r="N100" s="679"/>
      <c r="O100" s="680"/>
      <c r="P100" s="678"/>
      <c r="Q100" s="679"/>
      <c r="R100" s="679"/>
      <c r="S100" s="679"/>
      <c r="T100" s="679"/>
      <c r="U100" s="679"/>
      <c r="V100" s="679"/>
      <c r="W100" s="679"/>
      <c r="X100" s="679"/>
      <c r="Y100" s="680"/>
      <c r="Z100" s="678"/>
      <c r="AA100" s="679"/>
      <c r="AB100" s="679"/>
      <c r="AC100" s="679"/>
      <c r="AD100" s="679"/>
      <c r="AE100" s="679"/>
      <c r="AF100" s="679"/>
      <c r="AG100" s="679"/>
      <c r="AH100" s="679"/>
      <c r="AI100" s="680"/>
      <c r="AJ100" s="667"/>
      <c r="AK100" s="667"/>
      <c r="AL100" s="667"/>
      <c r="AM100" s="667"/>
      <c r="AN100" s="667"/>
      <c r="AO100" s="667"/>
      <c r="AP100" s="667"/>
      <c r="AQ100" s="667"/>
      <c r="AR100" s="667"/>
      <c r="AS100" s="667"/>
      <c r="AT100" s="669"/>
      <c r="AU100" s="669"/>
      <c r="AV100" s="669"/>
      <c r="AW100" s="669"/>
      <c r="AX100" s="669"/>
      <c r="AY100" s="669"/>
      <c r="AZ100" s="669"/>
      <c r="BA100" s="669"/>
      <c r="BB100" s="669"/>
      <c r="BC100" s="669"/>
      <c r="BD100" s="630"/>
      <c r="BE100" s="631"/>
      <c r="BF100" s="631"/>
      <c r="BG100" s="632"/>
      <c r="BH100" s="625"/>
      <c r="BI100" s="626"/>
      <c r="BJ100" s="626"/>
      <c r="BK100" s="626"/>
      <c r="BL100" s="626"/>
      <c r="BM100" s="626"/>
      <c r="BN100" s="626"/>
      <c r="BO100" s="626"/>
      <c r="BP100" s="630"/>
      <c r="BQ100" s="631"/>
      <c r="BR100" s="631"/>
      <c r="BS100" s="632"/>
      <c r="BT100" s="625"/>
      <c r="BU100" s="626"/>
      <c r="BV100" s="626"/>
      <c r="BW100" s="626"/>
      <c r="BX100" s="626"/>
      <c r="BY100" s="626"/>
      <c r="BZ100" s="626"/>
      <c r="CA100" s="626"/>
      <c r="CB100" s="593"/>
      <c r="CC100" s="594"/>
      <c r="CD100" s="594"/>
      <c r="CE100" s="594"/>
      <c r="CF100" s="594"/>
      <c r="CG100" s="594"/>
      <c r="CH100" s="594"/>
      <c r="CI100" s="594"/>
      <c r="CJ100" s="123"/>
      <c r="CK100" s="124"/>
      <c r="CL100" s="124"/>
      <c r="CM100" s="124"/>
      <c r="CN100" s="129"/>
      <c r="CO100" s="603"/>
      <c r="CP100" s="603"/>
      <c r="CQ100" s="603"/>
      <c r="CR100" s="603"/>
      <c r="CS100" s="604"/>
      <c r="CT100" s="609"/>
      <c r="CU100" s="609"/>
      <c r="CV100" s="609"/>
      <c r="CW100" s="609"/>
      <c r="CX100" s="609"/>
      <c r="CY100" s="609"/>
      <c r="CZ100" s="609"/>
      <c r="DA100" s="609"/>
      <c r="DB100" s="609"/>
      <c r="DC100" s="609"/>
      <c r="DD100" s="122"/>
    </row>
    <row r="101" spans="1:108" ht="7.15" customHeight="1" thickBot="1" x14ac:dyDescent="0.25">
      <c r="A101" s="665"/>
      <c r="B101" s="665"/>
      <c r="C101" s="665"/>
      <c r="D101" s="678"/>
      <c r="E101" s="679"/>
      <c r="F101" s="679"/>
      <c r="G101" s="679"/>
      <c r="H101" s="679"/>
      <c r="I101" s="679"/>
      <c r="J101" s="679"/>
      <c r="K101" s="679"/>
      <c r="L101" s="679"/>
      <c r="M101" s="679"/>
      <c r="N101" s="679"/>
      <c r="O101" s="680"/>
      <c r="P101" s="678"/>
      <c r="Q101" s="679"/>
      <c r="R101" s="679"/>
      <c r="S101" s="679"/>
      <c r="T101" s="679"/>
      <c r="U101" s="679"/>
      <c r="V101" s="679"/>
      <c r="W101" s="679"/>
      <c r="X101" s="679"/>
      <c r="Y101" s="680"/>
      <c r="Z101" s="678"/>
      <c r="AA101" s="679"/>
      <c r="AB101" s="679"/>
      <c r="AC101" s="679"/>
      <c r="AD101" s="679"/>
      <c r="AE101" s="679"/>
      <c r="AF101" s="679"/>
      <c r="AG101" s="679"/>
      <c r="AH101" s="679"/>
      <c r="AI101" s="680"/>
      <c r="AJ101" s="667"/>
      <c r="AK101" s="667"/>
      <c r="AL101" s="667"/>
      <c r="AM101" s="667"/>
      <c r="AN101" s="667"/>
      <c r="AO101" s="667"/>
      <c r="AP101" s="667"/>
      <c r="AQ101" s="667"/>
      <c r="AR101" s="667"/>
      <c r="AS101" s="667"/>
      <c r="AT101" s="669"/>
      <c r="AU101" s="669"/>
      <c r="AV101" s="669"/>
      <c r="AW101" s="669"/>
      <c r="AX101" s="669"/>
      <c r="AY101" s="669"/>
      <c r="AZ101" s="669"/>
      <c r="BA101" s="669"/>
      <c r="BB101" s="669"/>
      <c r="BC101" s="669"/>
      <c r="BD101" s="627" t="s">
        <v>256</v>
      </c>
      <c r="BE101" s="628"/>
      <c r="BF101" s="628"/>
      <c r="BG101" s="629"/>
      <c r="BH101" s="623"/>
      <c r="BI101" s="624"/>
      <c r="BJ101" s="624"/>
      <c r="BK101" s="624"/>
      <c r="BL101" s="624"/>
      <c r="BM101" s="624"/>
      <c r="BN101" s="624"/>
      <c r="BO101" s="624"/>
      <c r="BP101" s="627" t="s">
        <v>256</v>
      </c>
      <c r="BQ101" s="628"/>
      <c r="BR101" s="628"/>
      <c r="BS101" s="629"/>
      <c r="BT101" s="623"/>
      <c r="BU101" s="624"/>
      <c r="BV101" s="624"/>
      <c r="BW101" s="624"/>
      <c r="BX101" s="624"/>
      <c r="BY101" s="624"/>
      <c r="BZ101" s="624"/>
      <c r="CA101" s="624"/>
      <c r="CB101" s="606"/>
      <c r="CC101" s="585"/>
      <c r="CD101" s="585"/>
      <c r="CE101" s="585"/>
      <c r="CF101" s="585"/>
      <c r="CG101" s="585"/>
      <c r="CH101" s="585"/>
      <c r="CI101" s="585"/>
      <c r="CJ101" s="585"/>
      <c r="CK101" s="585"/>
      <c r="CL101" s="585"/>
      <c r="CM101" s="585"/>
      <c r="CN101" s="586"/>
      <c r="CO101" s="581">
        <f>SUM(BH101,BT101)</f>
        <v>0</v>
      </c>
      <c r="CP101" s="133"/>
      <c r="CQ101" s="133"/>
      <c r="CR101" s="133"/>
      <c r="CS101" s="582"/>
      <c r="CT101" s="609"/>
      <c r="CU101" s="609"/>
      <c r="CV101" s="609"/>
      <c r="CW101" s="609"/>
      <c r="CX101" s="609"/>
      <c r="CY101" s="609"/>
      <c r="CZ101" s="609"/>
      <c r="DA101" s="609"/>
      <c r="DB101" s="609"/>
      <c r="DC101" s="609"/>
      <c r="DD101" s="122"/>
    </row>
    <row r="102" spans="1:108" ht="7.15" customHeight="1" thickBot="1" x14ac:dyDescent="0.25">
      <c r="A102" s="665"/>
      <c r="B102" s="665"/>
      <c r="C102" s="665"/>
      <c r="D102" s="681"/>
      <c r="E102" s="682"/>
      <c r="F102" s="682"/>
      <c r="G102" s="682"/>
      <c r="H102" s="682"/>
      <c r="I102" s="682"/>
      <c r="J102" s="682"/>
      <c r="K102" s="682"/>
      <c r="L102" s="682"/>
      <c r="M102" s="682"/>
      <c r="N102" s="682"/>
      <c r="O102" s="683"/>
      <c r="P102" s="681"/>
      <c r="Q102" s="682"/>
      <c r="R102" s="682"/>
      <c r="S102" s="682"/>
      <c r="T102" s="682"/>
      <c r="U102" s="682"/>
      <c r="V102" s="682"/>
      <c r="W102" s="682"/>
      <c r="X102" s="682"/>
      <c r="Y102" s="683"/>
      <c r="Z102" s="681"/>
      <c r="AA102" s="682"/>
      <c r="AB102" s="682"/>
      <c r="AC102" s="682"/>
      <c r="AD102" s="682"/>
      <c r="AE102" s="682"/>
      <c r="AF102" s="682"/>
      <c r="AG102" s="682"/>
      <c r="AH102" s="682"/>
      <c r="AI102" s="683"/>
      <c r="AJ102" s="667"/>
      <c r="AK102" s="667"/>
      <c r="AL102" s="667"/>
      <c r="AM102" s="667"/>
      <c r="AN102" s="667"/>
      <c r="AO102" s="667"/>
      <c r="AP102" s="667"/>
      <c r="AQ102" s="667"/>
      <c r="AR102" s="667"/>
      <c r="AS102" s="667"/>
      <c r="AT102" s="669"/>
      <c r="AU102" s="669"/>
      <c r="AV102" s="669"/>
      <c r="AW102" s="669"/>
      <c r="AX102" s="669"/>
      <c r="AY102" s="669"/>
      <c r="AZ102" s="669"/>
      <c r="BA102" s="669"/>
      <c r="BB102" s="669"/>
      <c r="BC102" s="669"/>
      <c r="BD102" s="630"/>
      <c r="BE102" s="631"/>
      <c r="BF102" s="631"/>
      <c r="BG102" s="632"/>
      <c r="BH102" s="625"/>
      <c r="BI102" s="626"/>
      <c r="BJ102" s="626"/>
      <c r="BK102" s="626"/>
      <c r="BL102" s="626"/>
      <c r="BM102" s="626"/>
      <c r="BN102" s="626"/>
      <c r="BO102" s="626"/>
      <c r="BP102" s="630"/>
      <c r="BQ102" s="631"/>
      <c r="BR102" s="631"/>
      <c r="BS102" s="632"/>
      <c r="BT102" s="625"/>
      <c r="BU102" s="626"/>
      <c r="BV102" s="626"/>
      <c r="BW102" s="626"/>
      <c r="BX102" s="626"/>
      <c r="BY102" s="626"/>
      <c r="BZ102" s="626"/>
      <c r="CA102" s="626"/>
      <c r="CB102" s="607"/>
      <c r="CC102" s="589"/>
      <c r="CD102" s="589"/>
      <c r="CE102" s="589"/>
      <c r="CF102" s="589"/>
      <c r="CG102" s="589"/>
      <c r="CH102" s="589"/>
      <c r="CI102" s="589"/>
      <c r="CJ102" s="589"/>
      <c r="CK102" s="589"/>
      <c r="CL102" s="589"/>
      <c r="CM102" s="589"/>
      <c r="CN102" s="590"/>
      <c r="CO102" s="123"/>
      <c r="CP102" s="124"/>
      <c r="CQ102" s="124"/>
      <c r="CR102" s="124"/>
      <c r="CS102" s="129"/>
      <c r="CT102" s="609"/>
      <c r="CU102" s="609"/>
      <c r="CV102" s="609"/>
      <c r="CW102" s="609"/>
      <c r="CX102" s="609"/>
      <c r="CY102" s="609"/>
      <c r="CZ102" s="609"/>
      <c r="DA102" s="609"/>
      <c r="DB102" s="609"/>
      <c r="DC102" s="609"/>
      <c r="DD102" s="122"/>
    </row>
    <row r="103" spans="1:108" ht="7.15" customHeight="1" thickBot="1" x14ac:dyDescent="0.25">
      <c r="A103" s="665">
        <v>4</v>
      </c>
      <c r="B103" s="665"/>
      <c r="C103" s="665"/>
      <c r="D103" s="675"/>
      <c r="E103" s="676"/>
      <c r="F103" s="676"/>
      <c r="G103" s="676"/>
      <c r="H103" s="676"/>
      <c r="I103" s="676"/>
      <c r="J103" s="676"/>
      <c r="K103" s="676"/>
      <c r="L103" s="676"/>
      <c r="M103" s="676"/>
      <c r="N103" s="676"/>
      <c r="O103" s="677"/>
      <c r="P103" s="684"/>
      <c r="Q103" s="676"/>
      <c r="R103" s="676"/>
      <c r="S103" s="676"/>
      <c r="T103" s="676"/>
      <c r="U103" s="676"/>
      <c r="V103" s="676"/>
      <c r="W103" s="676"/>
      <c r="X103" s="676"/>
      <c r="Y103" s="677"/>
      <c r="Z103" s="684"/>
      <c r="AA103" s="676"/>
      <c r="AB103" s="676"/>
      <c r="AC103" s="676"/>
      <c r="AD103" s="676"/>
      <c r="AE103" s="676"/>
      <c r="AF103" s="676"/>
      <c r="AG103" s="676"/>
      <c r="AH103" s="676"/>
      <c r="AI103" s="677"/>
      <c r="AJ103" s="666"/>
      <c r="AK103" s="667"/>
      <c r="AL103" s="667"/>
      <c r="AM103" s="667"/>
      <c r="AN103" s="667"/>
      <c r="AO103" s="667"/>
      <c r="AP103" s="667"/>
      <c r="AQ103" s="667"/>
      <c r="AR103" s="667"/>
      <c r="AS103" s="667"/>
      <c r="AT103" s="668"/>
      <c r="AU103" s="669"/>
      <c r="AV103" s="669"/>
      <c r="AW103" s="669"/>
      <c r="AX103" s="669"/>
      <c r="AY103" s="669"/>
      <c r="AZ103" s="669"/>
      <c r="BA103" s="669"/>
      <c r="BB103" s="669"/>
      <c r="BC103" s="669"/>
      <c r="BD103" s="645">
        <f>SUM(BH105,BH107,BH109)</f>
        <v>0</v>
      </c>
      <c r="BE103" s="670"/>
      <c r="BF103" s="670"/>
      <c r="BG103" s="670"/>
      <c r="BH103" s="670"/>
      <c r="BI103" s="670"/>
      <c r="BJ103" s="670"/>
      <c r="BK103" s="670"/>
      <c r="BL103" s="670"/>
      <c r="BM103" s="670"/>
      <c r="BN103" s="670"/>
      <c r="BO103" s="671"/>
      <c r="BP103" s="645">
        <f>SUM(BT105,BT107,BT109)</f>
        <v>0</v>
      </c>
      <c r="BQ103" s="670"/>
      <c r="BR103" s="670"/>
      <c r="BS103" s="670"/>
      <c r="BT103" s="670"/>
      <c r="BU103" s="670"/>
      <c r="BV103" s="670"/>
      <c r="BW103" s="670"/>
      <c r="BX103" s="670"/>
      <c r="BY103" s="670"/>
      <c r="BZ103" s="670"/>
      <c r="CA103" s="671"/>
      <c r="CB103" s="605"/>
      <c r="CC103" s="605"/>
      <c r="CD103" s="605"/>
      <c r="CE103" s="605"/>
      <c r="CF103" s="605"/>
      <c r="CG103" s="605"/>
      <c r="CH103" s="605"/>
      <c r="CI103" s="605"/>
      <c r="CJ103" s="605"/>
      <c r="CK103" s="605"/>
      <c r="CL103" s="605"/>
      <c r="CM103" s="605"/>
      <c r="CN103" s="605"/>
      <c r="CO103" s="605"/>
      <c r="CP103" s="605"/>
      <c r="CQ103" s="605"/>
      <c r="CR103" s="605"/>
      <c r="CS103" s="605"/>
      <c r="CT103" s="608">
        <f>SUM(CB105,CJ107,CO109)</f>
        <v>0</v>
      </c>
      <c r="CU103" s="609"/>
      <c r="CV103" s="609"/>
      <c r="CW103" s="609"/>
      <c r="CX103" s="609"/>
      <c r="CY103" s="609"/>
      <c r="CZ103" s="609"/>
      <c r="DA103" s="609"/>
      <c r="DB103" s="609"/>
      <c r="DC103" s="609"/>
      <c r="DD103" s="122"/>
    </row>
    <row r="104" spans="1:108" ht="7.15" customHeight="1" thickBot="1" x14ac:dyDescent="0.25">
      <c r="A104" s="665"/>
      <c r="B104" s="665"/>
      <c r="C104" s="665"/>
      <c r="D104" s="678"/>
      <c r="E104" s="679"/>
      <c r="F104" s="679"/>
      <c r="G104" s="679"/>
      <c r="H104" s="679"/>
      <c r="I104" s="679"/>
      <c r="J104" s="679"/>
      <c r="K104" s="679"/>
      <c r="L104" s="679"/>
      <c r="M104" s="679"/>
      <c r="N104" s="679"/>
      <c r="O104" s="680"/>
      <c r="P104" s="678"/>
      <c r="Q104" s="679"/>
      <c r="R104" s="679"/>
      <c r="S104" s="679"/>
      <c r="T104" s="679"/>
      <c r="U104" s="679"/>
      <c r="V104" s="679"/>
      <c r="W104" s="679"/>
      <c r="X104" s="679"/>
      <c r="Y104" s="680"/>
      <c r="Z104" s="678"/>
      <c r="AA104" s="679"/>
      <c r="AB104" s="679"/>
      <c r="AC104" s="679"/>
      <c r="AD104" s="679"/>
      <c r="AE104" s="679"/>
      <c r="AF104" s="679"/>
      <c r="AG104" s="679"/>
      <c r="AH104" s="679"/>
      <c r="AI104" s="680"/>
      <c r="AJ104" s="667"/>
      <c r="AK104" s="667"/>
      <c r="AL104" s="667"/>
      <c r="AM104" s="667"/>
      <c r="AN104" s="667"/>
      <c r="AO104" s="667"/>
      <c r="AP104" s="667"/>
      <c r="AQ104" s="667"/>
      <c r="AR104" s="667"/>
      <c r="AS104" s="667"/>
      <c r="AT104" s="669"/>
      <c r="AU104" s="669"/>
      <c r="AV104" s="669"/>
      <c r="AW104" s="669"/>
      <c r="AX104" s="669"/>
      <c r="AY104" s="669"/>
      <c r="AZ104" s="669"/>
      <c r="BA104" s="669"/>
      <c r="BB104" s="669"/>
      <c r="BC104" s="669"/>
      <c r="BD104" s="672"/>
      <c r="BE104" s="673"/>
      <c r="BF104" s="673"/>
      <c r="BG104" s="673"/>
      <c r="BH104" s="673"/>
      <c r="BI104" s="673"/>
      <c r="BJ104" s="673"/>
      <c r="BK104" s="673"/>
      <c r="BL104" s="673"/>
      <c r="BM104" s="673"/>
      <c r="BN104" s="673"/>
      <c r="BO104" s="674"/>
      <c r="BP104" s="672"/>
      <c r="BQ104" s="673"/>
      <c r="BR104" s="673"/>
      <c r="BS104" s="673"/>
      <c r="BT104" s="673"/>
      <c r="BU104" s="673"/>
      <c r="BV104" s="673"/>
      <c r="BW104" s="673"/>
      <c r="BX104" s="673"/>
      <c r="BY104" s="673"/>
      <c r="BZ104" s="673"/>
      <c r="CA104" s="674"/>
      <c r="CB104" s="605"/>
      <c r="CC104" s="605"/>
      <c r="CD104" s="605"/>
      <c r="CE104" s="605"/>
      <c r="CF104" s="605"/>
      <c r="CG104" s="605"/>
      <c r="CH104" s="605"/>
      <c r="CI104" s="605"/>
      <c r="CJ104" s="605"/>
      <c r="CK104" s="605"/>
      <c r="CL104" s="605"/>
      <c r="CM104" s="605"/>
      <c r="CN104" s="605"/>
      <c r="CO104" s="605"/>
      <c r="CP104" s="605"/>
      <c r="CQ104" s="605"/>
      <c r="CR104" s="605"/>
      <c r="CS104" s="605"/>
      <c r="CT104" s="609"/>
      <c r="CU104" s="609"/>
      <c r="CV104" s="609"/>
      <c r="CW104" s="609"/>
      <c r="CX104" s="609"/>
      <c r="CY104" s="609"/>
      <c r="CZ104" s="609"/>
      <c r="DA104" s="609"/>
      <c r="DB104" s="609"/>
      <c r="DC104" s="609"/>
      <c r="DD104" s="122"/>
    </row>
    <row r="105" spans="1:108" ht="7.15" customHeight="1" thickBot="1" x14ac:dyDescent="0.25">
      <c r="A105" s="665"/>
      <c r="B105" s="665"/>
      <c r="C105" s="665"/>
      <c r="D105" s="678"/>
      <c r="E105" s="679"/>
      <c r="F105" s="679"/>
      <c r="G105" s="679"/>
      <c r="H105" s="679"/>
      <c r="I105" s="679"/>
      <c r="J105" s="679"/>
      <c r="K105" s="679"/>
      <c r="L105" s="679"/>
      <c r="M105" s="679"/>
      <c r="N105" s="679"/>
      <c r="O105" s="680"/>
      <c r="P105" s="678"/>
      <c r="Q105" s="679"/>
      <c r="R105" s="679"/>
      <c r="S105" s="679"/>
      <c r="T105" s="679"/>
      <c r="U105" s="679"/>
      <c r="V105" s="679"/>
      <c r="W105" s="679"/>
      <c r="X105" s="679"/>
      <c r="Y105" s="680"/>
      <c r="Z105" s="678"/>
      <c r="AA105" s="679"/>
      <c r="AB105" s="679"/>
      <c r="AC105" s="679"/>
      <c r="AD105" s="679"/>
      <c r="AE105" s="679"/>
      <c r="AF105" s="679"/>
      <c r="AG105" s="679"/>
      <c r="AH105" s="679"/>
      <c r="AI105" s="680"/>
      <c r="AJ105" s="667"/>
      <c r="AK105" s="667"/>
      <c r="AL105" s="667"/>
      <c r="AM105" s="667"/>
      <c r="AN105" s="667"/>
      <c r="AO105" s="667"/>
      <c r="AP105" s="667"/>
      <c r="AQ105" s="667"/>
      <c r="AR105" s="667"/>
      <c r="AS105" s="667"/>
      <c r="AT105" s="669"/>
      <c r="AU105" s="669"/>
      <c r="AV105" s="669"/>
      <c r="AW105" s="669"/>
      <c r="AX105" s="669"/>
      <c r="AY105" s="669"/>
      <c r="AZ105" s="669"/>
      <c r="BA105" s="669"/>
      <c r="BB105" s="669"/>
      <c r="BC105" s="669"/>
      <c r="BD105" s="627" t="s">
        <v>254</v>
      </c>
      <c r="BE105" s="628"/>
      <c r="BF105" s="628"/>
      <c r="BG105" s="629"/>
      <c r="BH105" s="623"/>
      <c r="BI105" s="624"/>
      <c r="BJ105" s="624"/>
      <c r="BK105" s="624"/>
      <c r="BL105" s="624"/>
      <c r="BM105" s="624"/>
      <c r="BN105" s="624"/>
      <c r="BO105" s="624"/>
      <c r="BP105" s="627" t="s">
        <v>254</v>
      </c>
      <c r="BQ105" s="628"/>
      <c r="BR105" s="628"/>
      <c r="BS105" s="629"/>
      <c r="BT105" s="623"/>
      <c r="BU105" s="624"/>
      <c r="BV105" s="624"/>
      <c r="BW105" s="624"/>
      <c r="BX105" s="624"/>
      <c r="BY105" s="624"/>
      <c r="BZ105" s="624"/>
      <c r="CA105" s="624"/>
      <c r="CB105" s="581">
        <f>SUM(BH105,BT105)</f>
        <v>0</v>
      </c>
      <c r="CC105" s="133"/>
      <c r="CD105" s="133"/>
      <c r="CE105" s="133"/>
      <c r="CF105" s="133"/>
      <c r="CG105" s="133"/>
      <c r="CH105" s="133"/>
      <c r="CI105" s="582"/>
      <c r="CJ105" s="583"/>
      <c r="CK105" s="584"/>
      <c r="CL105" s="584"/>
      <c r="CM105" s="584"/>
      <c r="CN105" s="584"/>
      <c r="CO105" s="585"/>
      <c r="CP105" s="585"/>
      <c r="CQ105" s="585"/>
      <c r="CR105" s="585"/>
      <c r="CS105" s="586"/>
      <c r="CT105" s="609"/>
      <c r="CU105" s="609"/>
      <c r="CV105" s="609"/>
      <c r="CW105" s="609"/>
      <c r="CX105" s="609"/>
      <c r="CY105" s="609"/>
      <c r="CZ105" s="609"/>
      <c r="DA105" s="609"/>
      <c r="DB105" s="609"/>
      <c r="DC105" s="609"/>
      <c r="DD105" s="122"/>
    </row>
    <row r="106" spans="1:108" ht="7.15" customHeight="1" thickBot="1" x14ac:dyDescent="0.25">
      <c r="A106" s="665"/>
      <c r="B106" s="665"/>
      <c r="C106" s="665"/>
      <c r="D106" s="678"/>
      <c r="E106" s="679"/>
      <c r="F106" s="679"/>
      <c r="G106" s="679"/>
      <c r="H106" s="679"/>
      <c r="I106" s="679"/>
      <c r="J106" s="679"/>
      <c r="K106" s="679"/>
      <c r="L106" s="679"/>
      <c r="M106" s="679"/>
      <c r="N106" s="679"/>
      <c r="O106" s="680"/>
      <c r="P106" s="678"/>
      <c r="Q106" s="679"/>
      <c r="R106" s="679"/>
      <c r="S106" s="679"/>
      <c r="T106" s="679"/>
      <c r="U106" s="679"/>
      <c r="V106" s="679"/>
      <c r="W106" s="679"/>
      <c r="X106" s="679"/>
      <c r="Y106" s="680"/>
      <c r="Z106" s="678"/>
      <c r="AA106" s="679"/>
      <c r="AB106" s="679"/>
      <c r="AC106" s="679"/>
      <c r="AD106" s="679"/>
      <c r="AE106" s="679"/>
      <c r="AF106" s="679"/>
      <c r="AG106" s="679"/>
      <c r="AH106" s="679"/>
      <c r="AI106" s="680"/>
      <c r="AJ106" s="667"/>
      <c r="AK106" s="667"/>
      <c r="AL106" s="667"/>
      <c r="AM106" s="667"/>
      <c r="AN106" s="667"/>
      <c r="AO106" s="667"/>
      <c r="AP106" s="667"/>
      <c r="AQ106" s="667"/>
      <c r="AR106" s="667"/>
      <c r="AS106" s="667"/>
      <c r="AT106" s="669"/>
      <c r="AU106" s="669"/>
      <c r="AV106" s="669"/>
      <c r="AW106" s="669"/>
      <c r="AX106" s="669"/>
      <c r="AY106" s="669"/>
      <c r="AZ106" s="669"/>
      <c r="BA106" s="669"/>
      <c r="BB106" s="669"/>
      <c r="BC106" s="669"/>
      <c r="BD106" s="630"/>
      <c r="BE106" s="631"/>
      <c r="BF106" s="631"/>
      <c r="BG106" s="632"/>
      <c r="BH106" s="625"/>
      <c r="BI106" s="626"/>
      <c r="BJ106" s="626"/>
      <c r="BK106" s="626"/>
      <c r="BL106" s="626"/>
      <c r="BM106" s="626"/>
      <c r="BN106" s="626"/>
      <c r="BO106" s="626"/>
      <c r="BP106" s="630"/>
      <c r="BQ106" s="631"/>
      <c r="BR106" s="631"/>
      <c r="BS106" s="632"/>
      <c r="BT106" s="625"/>
      <c r="BU106" s="626"/>
      <c r="BV106" s="626"/>
      <c r="BW106" s="626"/>
      <c r="BX106" s="626"/>
      <c r="BY106" s="626"/>
      <c r="BZ106" s="626"/>
      <c r="CA106" s="626"/>
      <c r="CB106" s="123"/>
      <c r="CC106" s="124"/>
      <c r="CD106" s="124"/>
      <c r="CE106" s="124"/>
      <c r="CF106" s="124"/>
      <c r="CG106" s="124"/>
      <c r="CH106" s="124"/>
      <c r="CI106" s="129"/>
      <c r="CJ106" s="587"/>
      <c r="CK106" s="588"/>
      <c r="CL106" s="588"/>
      <c r="CM106" s="588"/>
      <c r="CN106" s="588"/>
      <c r="CO106" s="589"/>
      <c r="CP106" s="589"/>
      <c r="CQ106" s="589"/>
      <c r="CR106" s="589"/>
      <c r="CS106" s="590"/>
      <c r="CT106" s="609"/>
      <c r="CU106" s="609"/>
      <c r="CV106" s="609"/>
      <c r="CW106" s="609"/>
      <c r="CX106" s="609"/>
      <c r="CY106" s="609"/>
      <c r="CZ106" s="609"/>
      <c r="DA106" s="609"/>
      <c r="DB106" s="609"/>
      <c r="DC106" s="609"/>
      <c r="DD106" s="122"/>
    </row>
    <row r="107" spans="1:108" ht="7.15" customHeight="1" thickBot="1" x14ac:dyDescent="0.25">
      <c r="A107" s="665"/>
      <c r="B107" s="665"/>
      <c r="C107" s="665"/>
      <c r="D107" s="678"/>
      <c r="E107" s="679"/>
      <c r="F107" s="679"/>
      <c r="G107" s="679"/>
      <c r="H107" s="679"/>
      <c r="I107" s="679"/>
      <c r="J107" s="679"/>
      <c r="K107" s="679"/>
      <c r="L107" s="679"/>
      <c r="M107" s="679"/>
      <c r="N107" s="679"/>
      <c r="O107" s="680"/>
      <c r="P107" s="678"/>
      <c r="Q107" s="679"/>
      <c r="R107" s="679"/>
      <c r="S107" s="679"/>
      <c r="T107" s="679"/>
      <c r="U107" s="679"/>
      <c r="V107" s="679"/>
      <c r="W107" s="679"/>
      <c r="X107" s="679"/>
      <c r="Y107" s="680"/>
      <c r="Z107" s="678"/>
      <c r="AA107" s="679"/>
      <c r="AB107" s="679"/>
      <c r="AC107" s="679"/>
      <c r="AD107" s="679"/>
      <c r="AE107" s="679"/>
      <c r="AF107" s="679"/>
      <c r="AG107" s="679"/>
      <c r="AH107" s="679"/>
      <c r="AI107" s="680"/>
      <c r="AJ107" s="667"/>
      <c r="AK107" s="667"/>
      <c r="AL107" s="667"/>
      <c r="AM107" s="667"/>
      <c r="AN107" s="667"/>
      <c r="AO107" s="667"/>
      <c r="AP107" s="667"/>
      <c r="AQ107" s="667"/>
      <c r="AR107" s="667"/>
      <c r="AS107" s="667"/>
      <c r="AT107" s="669"/>
      <c r="AU107" s="669"/>
      <c r="AV107" s="669"/>
      <c r="AW107" s="669"/>
      <c r="AX107" s="669"/>
      <c r="AY107" s="669"/>
      <c r="AZ107" s="669"/>
      <c r="BA107" s="669"/>
      <c r="BB107" s="669"/>
      <c r="BC107" s="669"/>
      <c r="BD107" s="627" t="s">
        <v>255</v>
      </c>
      <c r="BE107" s="628"/>
      <c r="BF107" s="628"/>
      <c r="BG107" s="629"/>
      <c r="BH107" s="623"/>
      <c r="BI107" s="624"/>
      <c r="BJ107" s="624"/>
      <c r="BK107" s="624"/>
      <c r="BL107" s="624"/>
      <c r="BM107" s="624"/>
      <c r="BN107" s="624"/>
      <c r="BO107" s="624"/>
      <c r="BP107" s="627" t="s">
        <v>255</v>
      </c>
      <c r="BQ107" s="628"/>
      <c r="BR107" s="628"/>
      <c r="BS107" s="629"/>
      <c r="BT107" s="623"/>
      <c r="BU107" s="624"/>
      <c r="BV107" s="624"/>
      <c r="BW107" s="624"/>
      <c r="BX107" s="624"/>
      <c r="BY107" s="624"/>
      <c r="BZ107" s="624"/>
      <c r="CA107" s="624"/>
      <c r="CB107" s="591"/>
      <c r="CC107" s="592"/>
      <c r="CD107" s="592"/>
      <c r="CE107" s="592"/>
      <c r="CF107" s="592"/>
      <c r="CG107" s="592"/>
      <c r="CH107" s="592"/>
      <c r="CI107" s="592"/>
      <c r="CJ107" s="581">
        <f>SUM(BH107,BT107)</f>
        <v>0</v>
      </c>
      <c r="CK107" s="133"/>
      <c r="CL107" s="133"/>
      <c r="CM107" s="133"/>
      <c r="CN107" s="582"/>
      <c r="CO107" s="601"/>
      <c r="CP107" s="601"/>
      <c r="CQ107" s="601"/>
      <c r="CR107" s="601"/>
      <c r="CS107" s="602"/>
      <c r="CT107" s="609"/>
      <c r="CU107" s="609"/>
      <c r="CV107" s="609"/>
      <c r="CW107" s="609"/>
      <c r="CX107" s="609"/>
      <c r="CY107" s="609"/>
      <c r="CZ107" s="609"/>
      <c r="DA107" s="609"/>
      <c r="DB107" s="609"/>
      <c r="DC107" s="609"/>
      <c r="DD107" s="122"/>
    </row>
    <row r="108" spans="1:108" ht="7.15" customHeight="1" thickBot="1" x14ac:dyDescent="0.25">
      <c r="A108" s="665"/>
      <c r="B108" s="665"/>
      <c r="C108" s="665"/>
      <c r="D108" s="678"/>
      <c r="E108" s="679"/>
      <c r="F108" s="679"/>
      <c r="G108" s="679"/>
      <c r="H108" s="679"/>
      <c r="I108" s="679"/>
      <c r="J108" s="679"/>
      <c r="K108" s="679"/>
      <c r="L108" s="679"/>
      <c r="M108" s="679"/>
      <c r="N108" s="679"/>
      <c r="O108" s="680"/>
      <c r="P108" s="678"/>
      <c r="Q108" s="679"/>
      <c r="R108" s="679"/>
      <c r="S108" s="679"/>
      <c r="T108" s="679"/>
      <c r="U108" s="679"/>
      <c r="V108" s="679"/>
      <c r="W108" s="679"/>
      <c r="X108" s="679"/>
      <c r="Y108" s="680"/>
      <c r="Z108" s="678"/>
      <c r="AA108" s="679"/>
      <c r="AB108" s="679"/>
      <c r="AC108" s="679"/>
      <c r="AD108" s="679"/>
      <c r="AE108" s="679"/>
      <c r="AF108" s="679"/>
      <c r="AG108" s="679"/>
      <c r="AH108" s="679"/>
      <c r="AI108" s="680"/>
      <c r="AJ108" s="667"/>
      <c r="AK108" s="667"/>
      <c r="AL108" s="667"/>
      <c r="AM108" s="667"/>
      <c r="AN108" s="667"/>
      <c r="AO108" s="667"/>
      <c r="AP108" s="667"/>
      <c r="AQ108" s="667"/>
      <c r="AR108" s="667"/>
      <c r="AS108" s="667"/>
      <c r="AT108" s="669"/>
      <c r="AU108" s="669"/>
      <c r="AV108" s="669"/>
      <c r="AW108" s="669"/>
      <c r="AX108" s="669"/>
      <c r="AY108" s="669"/>
      <c r="AZ108" s="669"/>
      <c r="BA108" s="669"/>
      <c r="BB108" s="669"/>
      <c r="BC108" s="669"/>
      <c r="BD108" s="630"/>
      <c r="BE108" s="631"/>
      <c r="BF108" s="631"/>
      <c r="BG108" s="632"/>
      <c r="BH108" s="625"/>
      <c r="BI108" s="626"/>
      <c r="BJ108" s="626"/>
      <c r="BK108" s="626"/>
      <c r="BL108" s="626"/>
      <c r="BM108" s="626"/>
      <c r="BN108" s="626"/>
      <c r="BO108" s="626"/>
      <c r="BP108" s="630"/>
      <c r="BQ108" s="631"/>
      <c r="BR108" s="631"/>
      <c r="BS108" s="632"/>
      <c r="BT108" s="625"/>
      <c r="BU108" s="626"/>
      <c r="BV108" s="626"/>
      <c r="BW108" s="626"/>
      <c r="BX108" s="626"/>
      <c r="BY108" s="626"/>
      <c r="BZ108" s="626"/>
      <c r="CA108" s="626"/>
      <c r="CB108" s="593"/>
      <c r="CC108" s="594"/>
      <c r="CD108" s="594"/>
      <c r="CE108" s="594"/>
      <c r="CF108" s="594"/>
      <c r="CG108" s="594"/>
      <c r="CH108" s="594"/>
      <c r="CI108" s="594"/>
      <c r="CJ108" s="123"/>
      <c r="CK108" s="124"/>
      <c r="CL108" s="124"/>
      <c r="CM108" s="124"/>
      <c r="CN108" s="129"/>
      <c r="CO108" s="603"/>
      <c r="CP108" s="603"/>
      <c r="CQ108" s="603"/>
      <c r="CR108" s="603"/>
      <c r="CS108" s="604"/>
      <c r="CT108" s="609"/>
      <c r="CU108" s="609"/>
      <c r="CV108" s="609"/>
      <c r="CW108" s="609"/>
      <c r="CX108" s="609"/>
      <c r="CY108" s="609"/>
      <c r="CZ108" s="609"/>
      <c r="DA108" s="609"/>
      <c r="DB108" s="609"/>
      <c r="DC108" s="609"/>
      <c r="DD108" s="122"/>
    </row>
    <row r="109" spans="1:108" ht="7.15" customHeight="1" thickBot="1" x14ac:dyDescent="0.25">
      <c r="A109" s="665"/>
      <c r="B109" s="665"/>
      <c r="C109" s="665"/>
      <c r="D109" s="678"/>
      <c r="E109" s="679"/>
      <c r="F109" s="679"/>
      <c r="G109" s="679"/>
      <c r="H109" s="679"/>
      <c r="I109" s="679"/>
      <c r="J109" s="679"/>
      <c r="K109" s="679"/>
      <c r="L109" s="679"/>
      <c r="M109" s="679"/>
      <c r="N109" s="679"/>
      <c r="O109" s="680"/>
      <c r="P109" s="678"/>
      <c r="Q109" s="679"/>
      <c r="R109" s="679"/>
      <c r="S109" s="679"/>
      <c r="T109" s="679"/>
      <c r="U109" s="679"/>
      <c r="V109" s="679"/>
      <c r="W109" s="679"/>
      <c r="X109" s="679"/>
      <c r="Y109" s="680"/>
      <c r="Z109" s="678"/>
      <c r="AA109" s="679"/>
      <c r="AB109" s="679"/>
      <c r="AC109" s="679"/>
      <c r="AD109" s="679"/>
      <c r="AE109" s="679"/>
      <c r="AF109" s="679"/>
      <c r="AG109" s="679"/>
      <c r="AH109" s="679"/>
      <c r="AI109" s="680"/>
      <c r="AJ109" s="667"/>
      <c r="AK109" s="667"/>
      <c r="AL109" s="667"/>
      <c r="AM109" s="667"/>
      <c r="AN109" s="667"/>
      <c r="AO109" s="667"/>
      <c r="AP109" s="667"/>
      <c r="AQ109" s="667"/>
      <c r="AR109" s="667"/>
      <c r="AS109" s="667"/>
      <c r="AT109" s="669"/>
      <c r="AU109" s="669"/>
      <c r="AV109" s="669"/>
      <c r="AW109" s="669"/>
      <c r="AX109" s="669"/>
      <c r="AY109" s="669"/>
      <c r="AZ109" s="669"/>
      <c r="BA109" s="669"/>
      <c r="BB109" s="669"/>
      <c r="BC109" s="669"/>
      <c r="BD109" s="627" t="s">
        <v>256</v>
      </c>
      <c r="BE109" s="628"/>
      <c r="BF109" s="628"/>
      <c r="BG109" s="629"/>
      <c r="BH109" s="623"/>
      <c r="BI109" s="624"/>
      <c r="BJ109" s="624"/>
      <c r="BK109" s="624"/>
      <c r="BL109" s="624"/>
      <c r="BM109" s="624"/>
      <c r="BN109" s="624"/>
      <c r="BO109" s="624"/>
      <c r="BP109" s="627" t="s">
        <v>256</v>
      </c>
      <c r="BQ109" s="628"/>
      <c r="BR109" s="628"/>
      <c r="BS109" s="629"/>
      <c r="BT109" s="623"/>
      <c r="BU109" s="624"/>
      <c r="BV109" s="624"/>
      <c r="BW109" s="624"/>
      <c r="BX109" s="624"/>
      <c r="BY109" s="624"/>
      <c r="BZ109" s="624"/>
      <c r="CA109" s="624"/>
      <c r="CB109" s="606"/>
      <c r="CC109" s="585"/>
      <c r="CD109" s="585"/>
      <c r="CE109" s="585"/>
      <c r="CF109" s="585"/>
      <c r="CG109" s="585"/>
      <c r="CH109" s="585"/>
      <c r="CI109" s="585"/>
      <c r="CJ109" s="585"/>
      <c r="CK109" s="585"/>
      <c r="CL109" s="585"/>
      <c r="CM109" s="585"/>
      <c r="CN109" s="586"/>
      <c r="CO109" s="581">
        <f>SUM(BH109,BT109)</f>
        <v>0</v>
      </c>
      <c r="CP109" s="133"/>
      <c r="CQ109" s="133"/>
      <c r="CR109" s="133"/>
      <c r="CS109" s="582"/>
      <c r="CT109" s="609"/>
      <c r="CU109" s="609"/>
      <c r="CV109" s="609"/>
      <c r="CW109" s="609"/>
      <c r="CX109" s="609"/>
      <c r="CY109" s="609"/>
      <c r="CZ109" s="609"/>
      <c r="DA109" s="609"/>
      <c r="DB109" s="609"/>
      <c r="DC109" s="609"/>
      <c r="DD109" s="122"/>
    </row>
    <row r="110" spans="1:108" ht="7.15" customHeight="1" thickBot="1" x14ac:dyDescent="0.25">
      <c r="A110" s="665"/>
      <c r="B110" s="665"/>
      <c r="C110" s="665"/>
      <c r="D110" s="681"/>
      <c r="E110" s="682"/>
      <c r="F110" s="682"/>
      <c r="G110" s="682"/>
      <c r="H110" s="682"/>
      <c r="I110" s="682"/>
      <c r="J110" s="682"/>
      <c r="K110" s="682"/>
      <c r="L110" s="682"/>
      <c r="M110" s="682"/>
      <c r="N110" s="682"/>
      <c r="O110" s="683"/>
      <c r="P110" s="681"/>
      <c r="Q110" s="682"/>
      <c r="R110" s="682"/>
      <c r="S110" s="682"/>
      <c r="T110" s="682"/>
      <c r="U110" s="682"/>
      <c r="V110" s="682"/>
      <c r="W110" s="682"/>
      <c r="X110" s="682"/>
      <c r="Y110" s="683"/>
      <c r="Z110" s="681"/>
      <c r="AA110" s="682"/>
      <c r="AB110" s="682"/>
      <c r="AC110" s="682"/>
      <c r="AD110" s="682"/>
      <c r="AE110" s="682"/>
      <c r="AF110" s="682"/>
      <c r="AG110" s="682"/>
      <c r="AH110" s="682"/>
      <c r="AI110" s="683"/>
      <c r="AJ110" s="667"/>
      <c r="AK110" s="667"/>
      <c r="AL110" s="667"/>
      <c r="AM110" s="667"/>
      <c r="AN110" s="667"/>
      <c r="AO110" s="667"/>
      <c r="AP110" s="667"/>
      <c r="AQ110" s="667"/>
      <c r="AR110" s="667"/>
      <c r="AS110" s="667"/>
      <c r="AT110" s="669"/>
      <c r="AU110" s="669"/>
      <c r="AV110" s="669"/>
      <c r="AW110" s="669"/>
      <c r="AX110" s="669"/>
      <c r="AY110" s="669"/>
      <c r="AZ110" s="669"/>
      <c r="BA110" s="669"/>
      <c r="BB110" s="669"/>
      <c r="BC110" s="669"/>
      <c r="BD110" s="630"/>
      <c r="BE110" s="631"/>
      <c r="BF110" s="631"/>
      <c r="BG110" s="632"/>
      <c r="BH110" s="625"/>
      <c r="BI110" s="626"/>
      <c r="BJ110" s="626"/>
      <c r="BK110" s="626"/>
      <c r="BL110" s="626"/>
      <c r="BM110" s="626"/>
      <c r="BN110" s="626"/>
      <c r="BO110" s="626"/>
      <c r="BP110" s="630"/>
      <c r="BQ110" s="631"/>
      <c r="BR110" s="631"/>
      <c r="BS110" s="632"/>
      <c r="BT110" s="625"/>
      <c r="BU110" s="626"/>
      <c r="BV110" s="626"/>
      <c r="BW110" s="626"/>
      <c r="BX110" s="626"/>
      <c r="BY110" s="626"/>
      <c r="BZ110" s="626"/>
      <c r="CA110" s="626"/>
      <c r="CB110" s="607"/>
      <c r="CC110" s="589"/>
      <c r="CD110" s="589"/>
      <c r="CE110" s="589"/>
      <c r="CF110" s="589"/>
      <c r="CG110" s="589"/>
      <c r="CH110" s="589"/>
      <c r="CI110" s="589"/>
      <c r="CJ110" s="589"/>
      <c r="CK110" s="589"/>
      <c r="CL110" s="589"/>
      <c r="CM110" s="589"/>
      <c r="CN110" s="590"/>
      <c r="CO110" s="123"/>
      <c r="CP110" s="124"/>
      <c r="CQ110" s="124"/>
      <c r="CR110" s="124"/>
      <c r="CS110" s="129"/>
      <c r="CT110" s="609"/>
      <c r="CU110" s="609"/>
      <c r="CV110" s="609"/>
      <c r="CW110" s="609"/>
      <c r="CX110" s="609"/>
      <c r="CY110" s="609"/>
      <c r="CZ110" s="609"/>
      <c r="DA110" s="609"/>
      <c r="DB110" s="609"/>
      <c r="DC110" s="609"/>
      <c r="DD110" s="122"/>
    </row>
    <row r="111" spans="1:108" ht="7.15" customHeight="1" thickBot="1" x14ac:dyDescent="0.25">
      <c r="A111" s="665">
        <v>5</v>
      </c>
      <c r="B111" s="665"/>
      <c r="C111" s="665"/>
      <c r="D111" s="675"/>
      <c r="E111" s="676"/>
      <c r="F111" s="676"/>
      <c r="G111" s="676"/>
      <c r="H111" s="676"/>
      <c r="I111" s="676"/>
      <c r="J111" s="676"/>
      <c r="K111" s="676"/>
      <c r="L111" s="676"/>
      <c r="M111" s="676"/>
      <c r="N111" s="676"/>
      <c r="O111" s="677"/>
      <c r="P111" s="684"/>
      <c r="Q111" s="676"/>
      <c r="R111" s="676"/>
      <c r="S111" s="676"/>
      <c r="T111" s="676"/>
      <c r="U111" s="676"/>
      <c r="V111" s="676"/>
      <c r="W111" s="676"/>
      <c r="X111" s="676"/>
      <c r="Y111" s="677"/>
      <c r="Z111" s="684"/>
      <c r="AA111" s="676"/>
      <c r="AB111" s="676"/>
      <c r="AC111" s="676"/>
      <c r="AD111" s="676"/>
      <c r="AE111" s="676"/>
      <c r="AF111" s="676"/>
      <c r="AG111" s="676"/>
      <c r="AH111" s="676"/>
      <c r="AI111" s="677"/>
      <c r="AJ111" s="666"/>
      <c r="AK111" s="667"/>
      <c r="AL111" s="667"/>
      <c r="AM111" s="667"/>
      <c r="AN111" s="667"/>
      <c r="AO111" s="667"/>
      <c r="AP111" s="667"/>
      <c r="AQ111" s="667"/>
      <c r="AR111" s="667"/>
      <c r="AS111" s="667"/>
      <c r="AT111" s="668"/>
      <c r="AU111" s="669"/>
      <c r="AV111" s="669"/>
      <c r="AW111" s="669"/>
      <c r="AX111" s="669"/>
      <c r="AY111" s="669"/>
      <c r="AZ111" s="669"/>
      <c r="BA111" s="669"/>
      <c r="BB111" s="669"/>
      <c r="BC111" s="669"/>
      <c r="BD111" s="645">
        <f>SUM(BH113,BH115,BH117)</f>
        <v>0</v>
      </c>
      <c r="BE111" s="670"/>
      <c r="BF111" s="670"/>
      <c r="BG111" s="670"/>
      <c r="BH111" s="670"/>
      <c r="BI111" s="670"/>
      <c r="BJ111" s="670"/>
      <c r="BK111" s="670"/>
      <c r="BL111" s="670"/>
      <c r="BM111" s="670"/>
      <c r="BN111" s="670"/>
      <c r="BO111" s="671"/>
      <c r="BP111" s="645">
        <f>SUM(BT113,BT115,BT117)</f>
        <v>0</v>
      </c>
      <c r="BQ111" s="670"/>
      <c r="BR111" s="670"/>
      <c r="BS111" s="670"/>
      <c r="BT111" s="670"/>
      <c r="BU111" s="670"/>
      <c r="BV111" s="670"/>
      <c r="BW111" s="670"/>
      <c r="BX111" s="670"/>
      <c r="BY111" s="670"/>
      <c r="BZ111" s="670"/>
      <c r="CA111" s="671"/>
      <c r="CB111" s="605"/>
      <c r="CC111" s="605"/>
      <c r="CD111" s="605"/>
      <c r="CE111" s="605"/>
      <c r="CF111" s="605"/>
      <c r="CG111" s="605"/>
      <c r="CH111" s="605"/>
      <c r="CI111" s="605"/>
      <c r="CJ111" s="605"/>
      <c r="CK111" s="605"/>
      <c r="CL111" s="605"/>
      <c r="CM111" s="605"/>
      <c r="CN111" s="605"/>
      <c r="CO111" s="605"/>
      <c r="CP111" s="605"/>
      <c r="CQ111" s="605"/>
      <c r="CR111" s="605"/>
      <c r="CS111" s="605"/>
      <c r="CT111" s="608">
        <f>SUM(CB113,CJ115,CO117)</f>
        <v>0</v>
      </c>
      <c r="CU111" s="609"/>
      <c r="CV111" s="609"/>
      <c r="CW111" s="609"/>
      <c r="CX111" s="609"/>
      <c r="CY111" s="609"/>
      <c r="CZ111" s="609"/>
      <c r="DA111" s="609"/>
      <c r="DB111" s="609"/>
      <c r="DC111" s="609"/>
      <c r="DD111" s="122"/>
    </row>
    <row r="112" spans="1:108" ht="7.15" customHeight="1" thickBot="1" x14ac:dyDescent="0.25">
      <c r="A112" s="665"/>
      <c r="B112" s="665"/>
      <c r="C112" s="665"/>
      <c r="D112" s="678"/>
      <c r="E112" s="679"/>
      <c r="F112" s="679"/>
      <c r="G112" s="679"/>
      <c r="H112" s="679"/>
      <c r="I112" s="679"/>
      <c r="J112" s="679"/>
      <c r="K112" s="679"/>
      <c r="L112" s="679"/>
      <c r="M112" s="679"/>
      <c r="N112" s="679"/>
      <c r="O112" s="680"/>
      <c r="P112" s="678"/>
      <c r="Q112" s="679"/>
      <c r="R112" s="679"/>
      <c r="S112" s="679"/>
      <c r="T112" s="679"/>
      <c r="U112" s="679"/>
      <c r="V112" s="679"/>
      <c r="W112" s="679"/>
      <c r="X112" s="679"/>
      <c r="Y112" s="680"/>
      <c r="Z112" s="678"/>
      <c r="AA112" s="679"/>
      <c r="AB112" s="679"/>
      <c r="AC112" s="679"/>
      <c r="AD112" s="679"/>
      <c r="AE112" s="679"/>
      <c r="AF112" s="679"/>
      <c r="AG112" s="679"/>
      <c r="AH112" s="679"/>
      <c r="AI112" s="680"/>
      <c r="AJ112" s="667"/>
      <c r="AK112" s="667"/>
      <c r="AL112" s="667"/>
      <c r="AM112" s="667"/>
      <c r="AN112" s="667"/>
      <c r="AO112" s="667"/>
      <c r="AP112" s="667"/>
      <c r="AQ112" s="667"/>
      <c r="AR112" s="667"/>
      <c r="AS112" s="667"/>
      <c r="AT112" s="669"/>
      <c r="AU112" s="669"/>
      <c r="AV112" s="669"/>
      <c r="AW112" s="669"/>
      <c r="AX112" s="669"/>
      <c r="AY112" s="669"/>
      <c r="AZ112" s="669"/>
      <c r="BA112" s="669"/>
      <c r="BB112" s="669"/>
      <c r="BC112" s="669"/>
      <c r="BD112" s="672"/>
      <c r="BE112" s="673"/>
      <c r="BF112" s="673"/>
      <c r="BG112" s="673"/>
      <c r="BH112" s="673"/>
      <c r="BI112" s="673"/>
      <c r="BJ112" s="673"/>
      <c r="BK112" s="673"/>
      <c r="BL112" s="673"/>
      <c r="BM112" s="673"/>
      <c r="BN112" s="673"/>
      <c r="BO112" s="674"/>
      <c r="BP112" s="672"/>
      <c r="BQ112" s="673"/>
      <c r="BR112" s="673"/>
      <c r="BS112" s="673"/>
      <c r="BT112" s="673"/>
      <c r="BU112" s="673"/>
      <c r="BV112" s="673"/>
      <c r="BW112" s="673"/>
      <c r="BX112" s="673"/>
      <c r="BY112" s="673"/>
      <c r="BZ112" s="673"/>
      <c r="CA112" s="674"/>
      <c r="CB112" s="605"/>
      <c r="CC112" s="605"/>
      <c r="CD112" s="605"/>
      <c r="CE112" s="605"/>
      <c r="CF112" s="605"/>
      <c r="CG112" s="605"/>
      <c r="CH112" s="605"/>
      <c r="CI112" s="605"/>
      <c r="CJ112" s="605"/>
      <c r="CK112" s="605"/>
      <c r="CL112" s="605"/>
      <c r="CM112" s="605"/>
      <c r="CN112" s="605"/>
      <c r="CO112" s="605"/>
      <c r="CP112" s="605"/>
      <c r="CQ112" s="605"/>
      <c r="CR112" s="605"/>
      <c r="CS112" s="605"/>
      <c r="CT112" s="609"/>
      <c r="CU112" s="609"/>
      <c r="CV112" s="609"/>
      <c r="CW112" s="609"/>
      <c r="CX112" s="609"/>
      <c r="CY112" s="609"/>
      <c r="CZ112" s="609"/>
      <c r="DA112" s="609"/>
      <c r="DB112" s="609"/>
      <c r="DC112" s="609"/>
      <c r="DD112" s="122"/>
    </row>
    <row r="113" spans="1:108" ht="7.15" customHeight="1" thickBot="1" x14ac:dyDescent="0.25">
      <c r="A113" s="665"/>
      <c r="B113" s="665"/>
      <c r="C113" s="665"/>
      <c r="D113" s="678"/>
      <c r="E113" s="679"/>
      <c r="F113" s="679"/>
      <c r="G113" s="679"/>
      <c r="H113" s="679"/>
      <c r="I113" s="679"/>
      <c r="J113" s="679"/>
      <c r="K113" s="679"/>
      <c r="L113" s="679"/>
      <c r="M113" s="679"/>
      <c r="N113" s="679"/>
      <c r="O113" s="680"/>
      <c r="P113" s="678"/>
      <c r="Q113" s="679"/>
      <c r="R113" s="679"/>
      <c r="S113" s="679"/>
      <c r="T113" s="679"/>
      <c r="U113" s="679"/>
      <c r="V113" s="679"/>
      <c r="W113" s="679"/>
      <c r="X113" s="679"/>
      <c r="Y113" s="680"/>
      <c r="Z113" s="678"/>
      <c r="AA113" s="679"/>
      <c r="AB113" s="679"/>
      <c r="AC113" s="679"/>
      <c r="AD113" s="679"/>
      <c r="AE113" s="679"/>
      <c r="AF113" s="679"/>
      <c r="AG113" s="679"/>
      <c r="AH113" s="679"/>
      <c r="AI113" s="680"/>
      <c r="AJ113" s="667"/>
      <c r="AK113" s="667"/>
      <c r="AL113" s="667"/>
      <c r="AM113" s="667"/>
      <c r="AN113" s="667"/>
      <c r="AO113" s="667"/>
      <c r="AP113" s="667"/>
      <c r="AQ113" s="667"/>
      <c r="AR113" s="667"/>
      <c r="AS113" s="667"/>
      <c r="AT113" s="669"/>
      <c r="AU113" s="669"/>
      <c r="AV113" s="669"/>
      <c r="AW113" s="669"/>
      <c r="AX113" s="669"/>
      <c r="AY113" s="669"/>
      <c r="AZ113" s="669"/>
      <c r="BA113" s="669"/>
      <c r="BB113" s="669"/>
      <c r="BC113" s="669"/>
      <c r="BD113" s="627" t="s">
        <v>254</v>
      </c>
      <c r="BE113" s="628"/>
      <c r="BF113" s="628"/>
      <c r="BG113" s="629"/>
      <c r="BH113" s="623"/>
      <c r="BI113" s="624"/>
      <c r="BJ113" s="624"/>
      <c r="BK113" s="624"/>
      <c r="BL113" s="624"/>
      <c r="BM113" s="624"/>
      <c r="BN113" s="624"/>
      <c r="BO113" s="624"/>
      <c r="BP113" s="627" t="s">
        <v>254</v>
      </c>
      <c r="BQ113" s="628"/>
      <c r="BR113" s="628"/>
      <c r="BS113" s="629"/>
      <c r="BT113" s="623"/>
      <c r="BU113" s="624"/>
      <c r="BV113" s="624"/>
      <c r="BW113" s="624"/>
      <c r="BX113" s="624"/>
      <c r="BY113" s="624"/>
      <c r="BZ113" s="624"/>
      <c r="CA113" s="624"/>
      <c r="CB113" s="581">
        <f>SUM(BH113,BT113)</f>
        <v>0</v>
      </c>
      <c r="CC113" s="133"/>
      <c r="CD113" s="133"/>
      <c r="CE113" s="133"/>
      <c r="CF113" s="133"/>
      <c r="CG113" s="133"/>
      <c r="CH113" s="133"/>
      <c r="CI113" s="582"/>
      <c r="CJ113" s="583"/>
      <c r="CK113" s="584"/>
      <c r="CL113" s="584"/>
      <c r="CM113" s="584"/>
      <c r="CN113" s="584"/>
      <c r="CO113" s="585"/>
      <c r="CP113" s="585"/>
      <c r="CQ113" s="585"/>
      <c r="CR113" s="585"/>
      <c r="CS113" s="586"/>
      <c r="CT113" s="609"/>
      <c r="CU113" s="609"/>
      <c r="CV113" s="609"/>
      <c r="CW113" s="609"/>
      <c r="CX113" s="609"/>
      <c r="CY113" s="609"/>
      <c r="CZ113" s="609"/>
      <c r="DA113" s="609"/>
      <c r="DB113" s="609"/>
      <c r="DC113" s="609"/>
      <c r="DD113" s="122"/>
    </row>
    <row r="114" spans="1:108" ht="7.15" customHeight="1" thickBot="1" x14ac:dyDescent="0.25">
      <c r="A114" s="665"/>
      <c r="B114" s="665"/>
      <c r="C114" s="665"/>
      <c r="D114" s="678"/>
      <c r="E114" s="679"/>
      <c r="F114" s="679"/>
      <c r="G114" s="679"/>
      <c r="H114" s="679"/>
      <c r="I114" s="679"/>
      <c r="J114" s="679"/>
      <c r="K114" s="679"/>
      <c r="L114" s="679"/>
      <c r="M114" s="679"/>
      <c r="N114" s="679"/>
      <c r="O114" s="680"/>
      <c r="P114" s="678"/>
      <c r="Q114" s="679"/>
      <c r="R114" s="679"/>
      <c r="S114" s="679"/>
      <c r="T114" s="679"/>
      <c r="U114" s="679"/>
      <c r="V114" s="679"/>
      <c r="W114" s="679"/>
      <c r="X114" s="679"/>
      <c r="Y114" s="680"/>
      <c r="Z114" s="678"/>
      <c r="AA114" s="679"/>
      <c r="AB114" s="679"/>
      <c r="AC114" s="679"/>
      <c r="AD114" s="679"/>
      <c r="AE114" s="679"/>
      <c r="AF114" s="679"/>
      <c r="AG114" s="679"/>
      <c r="AH114" s="679"/>
      <c r="AI114" s="680"/>
      <c r="AJ114" s="667"/>
      <c r="AK114" s="667"/>
      <c r="AL114" s="667"/>
      <c r="AM114" s="667"/>
      <c r="AN114" s="667"/>
      <c r="AO114" s="667"/>
      <c r="AP114" s="667"/>
      <c r="AQ114" s="667"/>
      <c r="AR114" s="667"/>
      <c r="AS114" s="667"/>
      <c r="AT114" s="669"/>
      <c r="AU114" s="669"/>
      <c r="AV114" s="669"/>
      <c r="AW114" s="669"/>
      <c r="AX114" s="669"/>
      <c r="AY114" s="669"/>
      <c r="AZ114" s="669"/>
      <c r="BA114" s="669"/>
      <c r="BB114" s="669"/>
      <c r="BC114" s="669"/>
      <c r="BD114" s="630"/>
      <c r="BE114" s="631"/>
      <c r="BF114" s="631"/>
      <c r="BG114" s="632"/>
      <c r="BH114" s="625"/>
      <c r="BI114" s="626"/>
      <c r="BJ114" s="626"/>
      <c r="BK114" s="626"/>
      <c r="BL114" s="626"/>
      <c r="BM114" s="626"/>
      <c r="BN114" s="626"/>
      <c r="BO114" s="626"/>
      <c r="BP114" s="630"/>
      <c r="BQ114" s="631"/>
      <c r="BR114" s="631"/>
      <c r="BS114" s="632"/>
      <c r="BT114" s="625"/>
      <c r="BU114" s="626"/>
      <c r="BV114" s="626"/>
      <c r="BW114" s="626"/>
      <c r="BX114" s="626"/>
      <c r="BY114" s="626"/>
      <c r="BZ114" s="626"/>
      <c r="CA114" s="626"/>
      <c r="CB114" s="123"/>
      <c r="CC114" s="124"/>
      <c r="CD114" s="124"/>
      <c r="CE114" s="124"/>
      <c r="CF114" s="124"/>
      <c r="CG114" s="124"/>
      <c r="CH114" s="124"/>
      <c r="CI114" s="129"/>
      <c r="CJ114" s="587"/>
      <c r="CK114" s="588"/>
      <c r="CL114" s="588"/>
      <c r="CM114" s="588"/>
      <c r="CN114" s="588"/>
      <c r="CO114" s="589"/>
      <c r="CP114" s="589"/>
      <c r="CQ114" s="589"/>
      <c r="CR114" s="589"/>
      <c r="CS114" s="590"/>
      <c r="CT114" s="609"/>
      <c r="CU114" s="609"/>
      <c r="CV114" s="609"/>
      <c r="CW114" s="609"/>
      <c r="CX114" s="609"/>
      <c r="CY114" s="609"/>
      <c r="CZ114" s="609"/>
      <c r="DA114" s="609"/>
      <c r="DB114" s="609"/>
      <c r="DC114" s="609"/>
      <c r="DD114" s="122"/>
    </row>
    <row r="115" spans="1:108" ht="7.15" customHeight="1" thickBot="1" x14ac:dyDescent="0.25">
      <c r="A115" s="665"/>
      <c r="B115" s="665"/>
      <c r="C115" s="665"/>
      <c r="D115" s="678"/>
      <c r="E115" s="679"/>
      <c r="F115" s="679"/>
      <c r="G115" s="679"/>
      <c r="H115" s="679"/>
      <c r="I115" s="679"/>
      <c r="J115" s="679"/>
      <c r="K115" s="679"/>
      <c r="L115" s="679"/>
      <c r="M115" s="679"/>
      <c r="N115" s="679"/>
      <c r="O115" s="680"/>
      <c r="P115" s="678"/>
      <c r="Q115" s="679"/>
      <c r="R115" s="679"/>
      <c r="S115" s="679"/>
      <c r="T115" s="679"/>
      <c r="U115" s="679"/>
      <c r="V115" s="679"/>
      <c r="W115" s="679"/>
      <c r="X115" s="679"/>
      <c r="Y115" s="680"/>
      <c r="Z115" s="678"/>
      <c r="AA115" s="679"/>
      <c r="AB115" s="679"/>
      <c r="AC115" s="679"/>
      <c r="AD115" s="679"/>
      <c r="AE115" s="679"/>
      <c r="AF115" s="679"/>
      <c r="AG115" s="679"/>
      <c r="AH115" s="679"/>
      <c r="AI115" s="680"/>
      <c r="AJ115" s="667"/>
      <c r="AK115" s="667"/>
      <c r="AL115" s="667"/>
      <c r="AM115" s="667"/>
      <c r="AN115" s="667"/>
      <c r="AO115" s="667"/>
      <c r="AP115" s="667"/>
      <c r="AQ115" s="667"/>
      <c r="AR115" s="667"/>
      <c r="AS115" s="667"/>
      <c r="AT115" s="669"/>
      <c r="AU115" s="669"/>
      <c r="AV115" s="669"/>
      <c r="AW115" s="669"/>
      <c r="AX115" s="669"/>
      <c r="AY115" s="669"/>
      <c r="AZ115" s="669"/>
      <c r="BA115" s="669"/>
      <c r="BB115" s="669"/>
      <c r="BC115" s="669"/>
      <c r="BD115" s="627" t="s">
        <v>255</v>
      </c>
      <c r="BE115" s="628"/>
      <c r="BF115" s="628"/>
      <c r="BG115" s="629"/>
      <c r="BH115" s="623"/>
      <c r="BI115" s="624"/>
      <c r="BJ115" s="624"/>
      <c r="BK115" s="624"/>
      <c r="BL115" s="624"/>
      <c r="BM115" s="624"/>
      <c r="BN115" s="624"/>
      <c r="BO115" s="624"/>
      <c r="BP115" s="627" t="s">
        <v>255</v>
      </c>
      <c r="BQ115" s="628"/>
      <c r="BR115" s="628"/>
      <c r="BS115" s="629"/>
      <c r="BT115" s="623"/>
      <c r="BU115" s="624"/>
      <c r="BV115" s="624"/>
      <c r="BW115" s="624"/>
      <c r="BX115" s="624"/>
      <c r="BY115" s="624"/>
      <c r="BZ115" s="624"/>
      <c r="CA115" s="624"/>
      <c r="CB115" s="591"/>
      <c r="CC115" s="592"/>
      <c r="CD115" s="592"/>
      <c r="CE115" s="592"/>
      <c r="CF115" s="592"/>
      <c r="CG115" s="592"/>
      <c r="CH115" s="592"/>
      <c r="CI115" s="592"/>
      <c r="CJ115" s="581">
        <f>SUM(BH115,BT115)</f>
        <v>0</v>
      </c>
      <c r="CK115" s="133"/>
      <c r="CL115" s="133"/>
      <c r="CM115" s="133"/>
      <c r="CN115" s="582"/>
      <c r="CO115" s="601"/>
      <c r="CP115" s="601"/>
      <c r="CQ115" s="601"/>
      <c r="CR115" s="601"/>
      <c r="CS115" s="602"/>
      <c r="CT115" s="609"/>
      <c r="CU115" s="609"/>
      <c r="CV115" s="609"/>
      <c r="CW115" s="609"/>
      <c r="CX115" s="609"/>
      <c r="CY115" s="609"/>
      <c r="CZ115" s="609"/>
      <c r="DA115" s="609"/>
      <c r="DB115" s="609"/>
      <c r="DC115" s="609"/>
      <c r="DD115" s="122"/>
    </row>
    <row r="116" spans="1:108" ht="7.15" customHeight="1" thickBot="1" x14ac:dyDescent="0.25">
      <c r="A116" s="665"/>
      <c r="B116" s="665"/>
      <c r="C116" s="665"/>
      <c r="D116" s="678"/>
      <c r="E116" s="679"/>
      <c r="F116" s="679"/>
      <c r="G116" s="679"/>
      <c r="H116" s="679"/>
      <c r="I116" s="679"/>
      <c r="J116" s="679"/>
      <c r="K116" s="679"/>
      <c r="L116" s="679"/>
      <c r="M116" s="679"/>
      <c r="N116" s="679"/>
      <c r="O116" s="680"/>
      <c r="P116" s="678"/>
      <c r="Q116" s="679"/>
      <c r="R116" s="679"/>
      <c r="S116" s="679"/>
      <c r="T116" s="679"/>
      <c r="U116" s="679"/>
      <c r="V116" s="679"/>
      <c r="W116" s="679"/>
      <c r="X116" s="679"/>
      <c r="Y116" s="680"/>
      <c r="Z116" s="678"/>
      <c r="AA116" s="679"/>
      <c r="AB116" s="679"/>
      <c r="AC116" s="679"/>
      <c r="AD116" s="679"/>
      <c r="AE116" s="679"/>
      <c r="AF116" s="679"/>
      <c r="AG116" s="679"/>
      <c r="AH116" s="679"/>
      <c r="AI116" s="680"/>
      <c r="AJ116" s="667"/>
      <c r="AK116" s="667"/>
      <c r="AL116" s="667"/>
      <c r="AM116" s="667"/>
      <c r="AN116" s="667"/>
      <c r="AO116" s="667"/>
      <c r="AP116" s="667"/>
      <c r="AQ116" s="667"/>
      <c r="AR116" s="667"/>
      <c r="AS116" s="667"/>
      <c r="AT116" s="669"/>
      <c r="AU116" s="669"/>
      <c r="AV116" s="669"/>
      <c r="AW116" s="669"/>
      <c r="AX116" s="669"/>
      <c r="AY116" s="669"/>
      <c r="AZ116" s="669"/>
      <c r="BA116" s="669"/>
      <c r="BB116" s="669"/>
      <c r="BC116" s="669"/>
      <c r="BD116" s="630"/>
      <c r="BE116" s="631"/>
      <c r="BF116" s="631"/>
      <c r="BG116" s="632"/>
      <c r="BH116" s="625"/>
      <c r="BI116" s="626"/>
      <c r="BJ116" s="626"/>
      <c r="BK116" s="626"/>
      <c r="BL116" s="626"/>
      <c r="BM116" s="626"/>
      <c r="BN116" s="626"/>
      <c r="BO116" s="626"/>
      <c r="BP116" s="630"/>
      <c r="BQ116" s="631"/>
      <c r="BR116" s="631"/>
      <c r="BS116" s="632"/>
      <c r="BT116" s="625"/>
      <c r="BU116" s="626"/>
      <c r="BV116" s="626"/>
      <c r="BW116" s="626"/>
      <c r="BX116" s="626"/>
      <c r="BY116" s="626"/>
      <c r="BZ116" s="626"/>
      <c r="CA116" s="626"/>
      <c r="CB116" s="593"/>
      <c r="CC116" s="594"/>
      <c r="CD116" s="594"/>
      <c r="CE116" s="594"/>
      <c r="CF116" s="594"/>
      <c r="CG116" s="594"/>
      <c r="CH116" s="594"/>
      <c r="CI116" s="594"/>
      <c r="CJ116" s="123"/>
      <c r="CK116" s="124"/>
      <c r="CL116" s="124"/>
      <c r="CM116" s="124"/>
      <c r="CN116" s="129"/>
      <c r="CO116" s="603"/>
      <c r="CP116" s="603"/>
      <c r="CQ116" s="603"/>
      <c r="CR116" s="603"/>
      <c r="CS116" s="604"/>
      <c r="CT116" s="609"/>
      <c r="CU116" s="609"/>
      <c r="CV116" s="609"/>
      <c r="CW116" s="609"/>
      <c r="CX116" s="609"/>
      <c r="CY116" s="609"/>
      <c r="CZ116" s="609"/>
      <c r="DA116" s="609"/>
      <c r="DB116" s="609"/>
      <c r="DC116" s="609"/>
      <c r="DD116" s="122"/>
    </row>
    <row r="117" spans="1:108" ht="7.15" customHeight="1" thickBot="1" x14ac:dyDescent="0.25">
      <c r="A117" s="665"/>
      <c r="B117" s="665"/>
      <c r="C117" s="665"/>
      <c r="D117" s="678"/>
      <c r="E117" s="679"/>
      <c r="F117" s="679"/>
      <c r="G117" s="679"/>
      <c r="H117" s="679"/>
      <c r="I117" s="679"/>
      <c r="J117" s="679"/>
      <c r="K117" s="679"/>
      <c r="L117" s="679"/>
      <c r="M117" s="679"/>
      <c r="N117" s="679"/>
      <c r="O117" s="680"/>
      <c r="P117" s="678"/>
      <c r="Q117" s="679"/>
      <c r="R117" s="679"/>
      <c r="S117" s="679"/>
      <c r="T117" s="679"/>
      <c r="U117" s="679"/>
      <c r="V117" s="679"/>
      <c r="W117" s="679"/>
      <c r="X117" s="679"/>
      <c r="Y117" s="680"/>
      <c r="Z117" s="678"/>
      <c r="AA117" s="679"/>
      <c r="AB117" s="679"/>
      <c r="AC117" s="679"/>
      <c r="AD117" s="679"/>
      <c r="AE117" s="679"/>
      <c r="AF117" s="679"/>
      <c r="AG117" s="679"/>
      <c r="AH117" s="679"/>
      <c r="AI117" s="680"/>
      <c r="AJ117" s="667"/>
      <c r="AK117" s="667"/>
      <c r="AL117" s="667"/>
      <c r="AM117" s="667"/>
      <c r="AN117" s="667"/>
      <c r="AO117" s="667"/>
      <c r="AP117" s="667"/>
      <c r="AQ117" s="667"/>
      <c r="AR117" s="667"/>
      <c r="AS117" s="667"/>
      <c r="AT117" s="669"/>
      <c r="AU117" s="669"/>
      <c r="AV117" s="669"/>
      <c r="AW117" s="669"/>
      <c r="AX117" s="669"/>
      <c r="AY117" s="669"/>
      <c r="AZ117" s="669"/>
      <c r="BA117" s="669"/>
      <c r="BB117" s="669"/>
      <c r="BC117" s="669"/>
      <c r="BD117" s="627" t="s">
        <v>256</v>
      </c>
      <c r="BE117" s="628"/>
      <c r="BF117" s="628"/>
      <c r="BG117" s="629"/>
      <c r="BH117" s="623"/>
      <c r="BI117" s="624"/>
      <c r="BJ117" s="624"/>
      <c r="BK117" s="624"/>
      <c r="BL117" s="624"/>
      <c r="BM117" s="624"/>
      <c r="BN117" s="624"/>
      <c r="BO117" s="624"/>
      <c r="BP117" s="627" t="s">
        <v>256</v>
      </c>
      <c r="BQ117" s="628"/>
      <c r="BR117" s="628"/>
      <c r="BS117" s="629"/>
      <c r="BT117" s="623"/>
      <c r="BU117" s="624"/>
      <c r="BV117" s="624"/>
      <c r="BW117" s="624"/>
      <c r="BX117" s="624"/>
      <c r="BY117" s="624"/>
      <c r="BZ117" s="624"/>
      <c r="CA117" s="624"/>
      <c r="CB117" s="606"/>
      <c r="CC117" s="585"/>
      <c r="CD117" s="585"/>
      <c r="CE117" s="585"/>
      <c r="CF117" s="585"/>
      <c r="CG117" s="585"/>
      <c r="CH117" s="585"/>
      <c r="CI117" s="585"/>
      <c r="CJ117" s="585"/>
      <c r="CK117" s="585"/>
      <c r="CL117" s="585"/>
      <c r="CM117" s="585"/>
      <c r="CN117" s="586"/>
      <c r="CO117" s="581">
        <f>SUM(BH117,BT117)</f>
        <v>0</v>
      </c>
      <c r="CP117" s="133"/>
      <c r="CQ117" s="133"/>
      <c r="CR117" s="133"/>
      <c r="CS117" s="582"/>
      <c r="CT117" s="609"/>
      <c r="CU117" s="609"/>
      <c r="CV117" s="609"/>
      <c r="CW117" s="609"/>
      <c r="CX117" s="609"/>
      <c r="CY117" s="609"/>
      <c r="CZ117" s="609"/>
      <c r="DA117" s="609"/>
      <c r="DB117" s="609"/>
      <c r="DC117" s="609"/>
      <c r="DD117" s="122"/>
    </row>
    <row r="118" spans="1:108" ht="7.15" customHeight="1" thickBot="1" x14ac:dyDescent="0.25">
      <c r="A118" s="665"/>
      <c r="B118" s="665"/>
      <c r="C118" s="665"/>
      <c r="D118" s="681"/>
      <c r="E118" s="682"/>
      <c r="F118" s="682"/>
      <c r="G118" s="682"/>
      <c r="H118" s="682"/>
      <c r="I118" s="682"/>
      <c r="J118" s="682"/>
      <c r="K118" s="682"/>
      <c r="L118" s="682"/>
      <c r="M118" s="682"/>
      <c r="N118" s="682"/>
      <c r="O118" s="683"/>
      <c r="P118" s="681"/>
      <c r="Q118" s="682"/>
      <c r="R118" s="682"/>
      <c r="S118" s="682"/>
      <c r="T118" s="682"/>
      <c r="U118" s="682"/>
      <c r="V118" s="682"/>
      <c r="W118" s="682"/>
      <c r="X118" s="682"/>
      <c r="Y118" s="683"/>
      <c r="Z118" s="681"/>
      <c r="AA118" s="682"/>
      <c r="AB118" s="682"/>
      <c r="AC118" s="682"/>
      <c r="AD118" s="682"/>
      <c r="AE118" s="682"/>
      <c r="AF118" s="682"/>
      <c r="AG118" s="682"/>
      <c r="AH118" s="682"/>
      <c r="AI118" s="683"/>
      <c r="AJ118" s="667"/>
      <c r="AK118" s="667"/>
      <c r="AL118" s="667"/>
      <c r="AM118" s="667"/>
      <c r="AN118" s="667"/>
      <c r="AO118" s="667"/>
      <c r="AP118" s="667"/>
      <c r="AQ118" s="667"/>
      <c r="AR118" s="667"/>
      <c r="AS118" s="667"/>
      <c r="AT118" s="669"/>
      <c r="AU118" s="669"/>
      <c r="AV118" s="669"/>
      <c r="AW118" s="669"/>
      <c r="AX118" s="669"/>
      <c r="AY118" s="669"/>
      <c r="AZ118" s="669"/>
      <c r="BA118" s="669"/>
      <c r="BB118" s="669"/>
      <c r="BC118" s="669"/>
      <c r="BD118" s="630"/>
      <c r="BE118" s="631"/>
      <c r="BF118" s="631"/>
      <c r="BG118" s="632"/>
      <c r="BH118" s="625"/>
      <c r="BI118" s="626"/>
      <c r="BJ118" s="626"/>
      <c r="BK118" s="626"/>
      <c r="BL118" s="626"/>
      <c r="BM118" s="626"/>
      <c r="BN118" s="626"/>
      <c r="BO118" s="626"/>
      <c r="BP118" s="630"/>
      <c r="BQ118" s="631"/>
      <c r="BR118" s="631"/>
      <c r="BS118" s="632"/>
      <c r="BT118" s="625"/>
      <c r="BU118" s="626"/>
      <c r="BV118" s="626"/>
      <c r="BW118" s="626"/>
      <c r="BX118" s="626"/>
      <c r="BY118" s="626"/>
      <c r="BZ118" s="626"/>
      <c r="CA118" s="626"/>
      <c r="CB118" s="607"/>
      <c r="CC118" s="589"/>
      <c r="CD118" s="589"/>
      <c r="CE118" s="589"/>
      <c r="CF118" s="589"/>
      <c r="CG118" s="589"/>
      <c r="CH118" s="589"/>
      <c r="CI118" s="589"/>
      <c r="CJ118" s="589"/>
      <c r="CK118" s="589"/>
      <c r="CL118" s="589"/>
      <c r="CM118" s="589"/>
      <c r="CN118" s="590"/>
      <c r="CO118" s="123"/>
      <c r="CP118" s="124"/>
      <c r="CQ118" s="124"/>
      <c r="CR118" s="124"/>
      <c r="CS118" s="129"/>
      <c r="CT118" s="609"/>
      <c r="CU118" s="609"/>
      <c r="CV118" s="609"/>
      <c r="CW118" s="609"/>
      <c r="CX118" s="609"/>
      <c r="CY118" s="609"/>
      <c r="CZ118" s="609"/>
      <c r="DA118" s="609"/>
      <c r="DB118" s="609"/>
      <c r="DC118" s="609"/>
      <c r="DD118" s="122"/>
    </row>
    <row r="119" spans="1:108" ht="7.15" customHeight="1" thickBot="1" x14ac:dyDescent="0.25">
      <c r="A119" s="642">
        <v>6</v>
      </c>
      <c r="B119" s="642"/>
      <c r="C119" s="642"/>
      <c r="D119" s="821" t="s">
        <v>252</v>
      </c>
      <c r="E119" s="822"/>
      <c r="F119" s="822"/>
      <c r="G119" s="822"/>
      <c r="H119" s="822"/>
      <c r="I119" s="822"/>
      <c r="J119" s="822"/>
      <c r="K119" s="822"/>
      <c r="L119" s="822"/>
      <c r="M119" s="822"/>
      <c r="N119" s="822"/>
      <c r="O119" s="822"/>
      <c r="P119" s="793">
        <f>P69+1</f>
        <v>2</v>
      </c>
      <c r="Q119" s="794"/>
      <c r="R119" s="794"/>
      <c r="S119" s="794"/>
      <c r="T119" s="794"/>
      <c r="U119" s="794"/>
      <c r="V119" s="794"/>
      <c r="W119" s="794"/>
      <c r="X119" s="794"/>
      <c r="Y119" s="795"/>
      <c r="Z119" s="802"/>
      <c r="AA119" s="803"/>
      <c r="AB119" s="803"/>
      <c r="AC119" s="803"/>
      <c r="AD119" s="803"/>
      <c r="AE119" s="803"/>
      <c r="AF119" s="803"/>
      <c r="AG119" s="803"/>
      <c r="AH119" s="803"/>
      <c r="AI119" s="804"/>
      <c r="AJ119" s="645">
        <f>SUM(AJ79:AS118)</f>
        <v>0</v>
      </c>
      <c r="AK119" s="646"/>
      <c r="AL119" s="646"/>
      <c r="AM119" s="646"/>
      <c r="AN119" s="646"/>
      <c r="AO119" s="646"/>
      <c r="AP119" s="646"/>
      <c r="AQ119" s="646"/>
      <c r="AR119" s="646"/>
      <c r="AS119" s="647"/>
      <c r="AT119" s="645">
        <f>SUM(AT79:BC118)</f>
        <v>0</v>
      </c>
      <c r="AU119" s="646"/>
      <c r="AV119" s="646"/>
      <c r="AW119" s="646"/>
      <c r="AX119" s="646"/>
      <c r="AY119" s="646"/>
      <c r="AZ119" s="646"/>
      <c r="BA119" s="646"/>
      <c r="BB119" s="646"/>
      <c r="BC119" s="647"/>
      <c r="BD119" s="633"/>
      <c r="BE119" s="634"/>
      <c r="BF119" s="634"/>
      <c r="BG119" s="635"/>
      <c r="BH119" s="610">
        <f>SUM(BD79,BD87,BD95,BD103,BD111)</f>
        <v>0</v>
      </c>
      <c r="BI119" s="657"/>
      <c r="BJ119" s="657"/>
      <c r="BK119" s="657"/>
      <c r="BL119" s="657"/>
      <c r="BM119" s="657"/>
      <c r="BN119" s="657"/>
      <c r="BO119" s="658"/>
      <c r="BP119" s="633"/>
      <c r="BQ119" s="634"/>
      <c r="BR119" s="634"/>
      <c r="BS119" s="635"/>
      <c r="BT119" s="610">
        <f>SUM(BP79,BP87,BP95,BP103,BP111)</f>
        <v>0</v>
      </c>
      <c r="BU119" s="657"/>
      <c r="BV119" s="657"/>
      <c r="BW119" s="657"/>
      <c r="BX119" s="657"/>
      <c r="BY119" s="657"/>
      <c r="BZ119" s="657"/>
      <c r="CA119" s="658"/>
      <c r="CB119" s="595">
        <f>SUM(CB81,CB89,CB97,CB105,CB113)</f>
        <v>0</v>
      </c>
      <c r="CC119" s="596"/>
      <c r="CD119" s="596"/>
      <c r="CE119" s="596"/>
      <c r="CF119" s="596"/>
      <c r="CG119" s="596"/>
      <c r="CH119" s="596"/>
      <c r="CI119" s="596"/>
      <c r="CJ119" s="595">
        <f>SUM(CJ83,CJ91,CJ99,CJ107,CJ115)</f>
        <v>0</v>
      </c>
      <c r="CK119" s="596"/>
      <c r="CL119" s="596"/>
      <c r="CM119" s="596"/>
      <c r="CN119" s="596"/>
      <c r="CO119" s="595">
        <f>SUM(CO85,CO93,CO101,CO109, CO117)</f>
        <v>0</v>
      </c>
      <c r="CP119" s="596"/>
      <c r="CQ119" s="596"/>
      <c r="CR119" s="596"/>
      <c r="CS119" s="596"/>
      <c r="CT119" s="608">
        <f>SUM(CT79:DC118)</f>
        <v>0</v>
      </c>
      <c r="CU119" s="609"/>
      <c r="CV119" s="609"/>
      <c r="CW119" s="609"/>
      <c r="CX119" s="609"/>
      <c r="CY119" s="609"/>
      <c r="CZ119" s="609"/>
      <c r="DA119" s="609"/>
      <c r="DB119" s="609"/>
      <c r="DC119" s="609"/>
      <c r="DD119" s="122"/>
    </row>
    <row r="120" spans="1:108" ht="7.15" customHeight="1" thickBot="1" x14ac:dyDescent="0.25">
      <c r="A120" s="643"/>
      <c r="B120" s="643"/>
      <c r="C120" s="643"/>
      <c r="D120" s="823"/>
      <c r="E120" s="823"/>
      <c r="F120" s="823"/>
      <c r="G120" s="823"/>
      <c r="H120" s="823"/>
      <c r="I120" s="823"/>
      <c r="J120" s="823"/>
      <c r="K120" s="823"/>
      <c r="L120" s="823"/>
      <c r="M120" s="823"/>
      <c r="N120" s="823"/>
      <c r="O120" s="823"/>
      <c r="P120" s="796"/>
      <c r="Q120" s="797"/>
      <c r="R120" s="797"/>
      <c r="S120" s="797"/>
      <c r="T120" s="797"/>
      <c r="U120" s="797"/>
      <c r="V120" s="797"/>
      <c r="W120" s="797"/>
      <c r="X120" s="797"/>
      <c r="Y120" s="798"/>
      <c r="Z120" s="805"/>
      <c r="AA120" s="805"/>
      <c r="AB120" s="805"/>
      <c r="AC120" s="805"/>
      <c r="AD120" s="805"/>
      <c r="AE120" s="805"/>
      <c r="AF120" s="805"/>
      <c r="AG120" s="805"/>
      <c r="AH120" s="805"/>
      <c r="AI120" s="806"/>
      <c r="AJ120" s="648"/>
      <c r="AK120" s="649"/>
      <c r="AL120" s="649"/>
      <c r="AM120" s="649"/>
      <c r="AN120" s="649"/>
      <c r="AO120" s="649"/>
      <c r="AP120" s="649"/>
      <c r="AQ120" s="649"/>
      <c r="AR120" s="649"/>
      <c r="AS120" s="650"/>
      <c r="AT120" s="648"/>
      <c r="AU120" s="649"/>
      <c r="AV120" s="649"/>
      <c r="AW120" s="649"/>
      <c r="AX120" s="649"/>
      <c r="AY120" s="649"/>
      <c r="AZ120" s="649"/>
      <c r="BA120" s="649"/>
      <c r="BB120" s="649"/>
      <c r="BC120" s="650"/>
      <c r="BD120" s="636"/>
      <c r="BE120" s="637"/>
      <c r="BF120" s="637"/>
      <c r="BG120" s="638"/>
      <c r="BH120" s="659"/>
      <c r="BI120" s="660"/>
      <c r="BJ120" s="660"/>
      <c r="BK120" s="660"/>
      <c r="BL120" s="660"/>
      <c r="BM120" s="660"/>
      <c r="BN120" s="660"/>
      <c r="BO120" s="661"/>
      <c r="BP120" s="636"/>
      <c r="BQ120" s="637"/>
      <c r="BR120" s="637"/>
      <c r="BS120" s="638"/>
      <c r="BT120" s="659"/>
      <c r="BU120" s="660"/>
      <c r="BV120" s="660"/>
      <c r="BW120" s="660"/>
      <c r="BX120" s="660"/>
      <c r="BY120" s="660"/>
      <c r="BZ120" s="660"/>
      <c r="CA120" s="661"/>
      <c r="CB120" s="596"/>
      <c r="CC120" s="596"/>
      <c r="CD120" s="596"/>
      <c r="CE120" s="596"/>
      <c r="CF120" s="596"/>
      <c r="CG120" s="596"/>
      <c r="CH120" s="596"/>
      <c r="CI120" s="596"/>
      <c r="CJ120" s="596"/>
      <c r="CK120" s="596"/>
      <c r="CL120" s="596"/>
      <c r="CM120" s="596"/>
      <c r="CN120" s="596"/>
      <c r="CO120" s="596"/>
      <c r="CP120" s="596"/>
      <c r="CQ120" s="596"/>
      <c r="CR120" s="596"/>
      <c r="CS120" s="596"/>
      <c r="CT120" s="609"/>
      <c r="CU120" s="609"/>
      <c r="CV120" s="609"/>
      <c r="CW120" s="609"/>
      <c r="CX120" s="609"/>
      <c r="CY120" s="609"/>
      <c r="CZ120" s="609"/>
      <c r="DA120" s="609"/>
      <c r="DB120" s="609"/>
      <c r="DC120" s="609"/>
      <c r="DD120" s="122"/>
    </row>
    <row r="121" spans="1:108" ht="7.15" customHeight="1" thickBot="1" x14ac:dyDescent="0.25">
      <c r="A121" s="643"/>
      <c r="B121" s="643"/>
      <c r="C121" s="643"/>
      <c r="D121" s="823"/>
      <c r="E121" s="823"/>
      <c r="F121" s="823"/>
      <c r="G121" s="823"/>
      <c r="H121" s="823"/>
      <c r="I121" s="823"/>
      <c r="J121" s="823"/>
      <c r="K121" s="823"/>
      <c r="L121" s="823"/>
      <c r="M121" s="823"/>
      <c r="N121" s="823"/>
      <c r="O121" s="823"/>
      <c r="P121" s="796"/>
      <c r="Q121" s="797"/>
      <c r="R121" s="797"/>
      <c r="S121" s="797"/>
      <c r="T121" s="797"/>
      <c r="U121" s="797"/>
      <c r="V121" s="797"/>
      <c r="W121" s="797"/>
      <c r="X121" s="797"/>
      <c r="Y121" s="798"/>
      <c r="Z121" s="805"/>
      <c r="AA121" s="805"/>
      <c r="AB121" s="805"/>
      <c r="AC121" s="805"/>
      <c r="AD121" s="805"/>
      <c r="AE121" s="805"/>
      <c r="AF121" s="805"/>
      <c r="AG121" s="805"/>
      <c r="AH121" s="805"/>
      <c r="AI121" s="806"/>
      <c r="AJ121" s="648"/>
      <c r="AK121" s="649"/>
      <c r="AL121" s="649"/>
      <c r="AM121" s="649"/>
      <c r="AN121" s="649"/>
      <c r="AO121" s="649"/>
      <c r="AP121" s="649"/>
      <c r="AQ121" s="649"/>
      <c r="AR121" s="649"/>
      <c r="AS121" s="650"/>
      <c r="AT121" s="648"/>
      <c r="AU121" s="649"/>
      <c r="AV121" s="649"/>
      <c r="AW121" s="649"/>
      <c r="AX121" s="649"/>
      <c r="AY121" s="649"/>
      <c r="AZ121" s="649"/>
      <c r="BA121" s="649"/>
      <c r="BB121" s="649"/>
      <c r="BC121" s="650"/>
      <c r="BD121" s="636"/>
      <c r="BE121" s="637"/>
      <c r="BF121" s="637"/>
      <c r="BG121" s="638"/>
      <c r="BH121" s="659"/>
      <c r="BI121" s="660"/>
      <c r="BJ121" s="660"/>
      <c r="BK121" s="660"/>
      <c r="BL121" s="660"/>
      <c r="BM121" s="660"/>
      <c r="BN121" s="660"/>
      <c r="BO121" s="661"/>
      <c r="BP121" s="636"/>
      <c r="BQ121" s="637"/>
      <c r="BR121" s="637"/>
      <c r="BS121" s="638"/>
      <c r="BT121" s="659"/>
      <c r="BU121" s="660"/>
      <c r="BV121" s="660"/>
      <c r="BW121" s="660"/>
      <c r="BX121" s="660"/>
      <c r="BY121" s="660"/>
      <c r="BZ121" s="660"/>
      <c r="CA121" s="661"/>
      <c r="CB121" s="596"/>
      <c r="CC121" s="596"/>
      <c r="CD121" s="596"/>
      <c r="CE121" s="596"/>
      <c r="CF121" s="596"/>
      <c r="CG121" s="596"/>
      <c r="CH121" s="596"/>
      <c r="CI121" s="596"/>
      <c r="CJ121" s="596"/>
      <c r="CK121" s="596"/>
      <c r="CL121" s="596"/>
      <c r="CM121" s="596"/>
      <c r="CN121" s="596"/>
      <c r="CO121" s="596"/>
      <c r="CP121" s="596"/>
      <c r="CQ121" s="596"/>
      <c r="CR121" s="596"/>
      <c r="CS121" s="596"/>
      <c r="CT121" s="609"/>
      <c r="CU121" s="609"/>
      <c r="CV121" s="609"/>
      <c r="CW121" s="609"/>
      <c r="CX121" s="609"/>
      <c r="CY121" s="609"/>
      <c r="CZ121" s="609"/>
      <c r="DA121" s="609"/>
      <c r="DB121" s="609"/>
      <c r="DC121" s="609"/>
      <c r="DD121" s="122"/>
    </row>
    <row r="122" spans="1:108" ht="7.15" customHeight="1" thickBot="1" x14ac:dyDescent="0.25">
      <c r="A122" s="644"/>
      <c r="B122" s="644"/>
      <c r="C122" s="644"/>
      <c r="D122" s="824"/>
      <c r="E122" s="824"/>
      <c r="F122" s="824"/>
      <c r="G122" s="824"/>
      <c r="H122" s="824"/>
      <c r="I122" s="824"/>
      <c r="J122" s="824"/>
      <c r="K122" s="824"/>
      <c r="L122" s="824"/>
      <c r="M122" s="824"/>
      <c r="N122" s="824"/>
      <c r="O122" s="824"/>
      <c r="P122" s="799"/>
      <c r="Q122" s="800"/>
      <c r="R122" s="800"/>
      <c r="S122" s="800"/>
      <c r="T122" s="800"/>
      <c r="U122" s="800"/>
      <c r="V122" s="800"/>
      <c r="W122" s="800"/>
      <c r="X122" s="800"/>
      <c r="Y122" s="801"/>
      <c r="Z122" s="807"/>
      <c r="AA122" s="807"/>
      <c r="AB122" s="807"/>
      <c r="AC122" s="807"/>
      <c r="AD122" s="807"/>
      <c r="AE122" s="807"/>
      <c r="AF122" s="807"/>
      <c r="AG122" s="807"/>
      <c r="AH122" s="807"/>
      <c r="AI122" s="808"/>
      <c r="AJ122" s="651"/>
      <c r="AK122" s="652"/>
      <c r="AL122" s="652"/>
      <c r="AM122" s="652"/>
      <c r="AN122" s="652"/>
      <c r="AO122" s="652"/>
      <c r="AP122" s="652"/>
      <c r="AQ122" s="652"/>
      <c r="AR122" s="652"/>
      <c r="AS122" s="653"/>
      <c r="AT122" s="654"/>
      <c r="AU122" s="655"/>
      <c r="AV122" s="655"/>
      <c r="AW122" s="655"/>
      <c r="AX122" s="655"/>
      <c r="AY122" s="655"/>
      <c r="AZ122" s="655"/>
      <c r="BA122" s="655"/>
      <c r="BB122" s="655"/>
      <c r="BC122" s="656"/>
      <c r="BD122" s="639"/>
      <c r="BE122" s="640"/>
      <c r="BF122" s="640"/>
      <c r="BG122" s="641"/>
      <c r="BH122" s="662"/>
      <c r="BI122" s="663"/>
      <c r="BJ122" s="663"/>
      <c r="BK122" s="663"/>
      <c r="BL122" s="663"/>
      <c r="BM122" s="663"/>
      <c r="BN122" s="663"/>
      <c r="BO122" s="664"/>
      <c r="BP122" s="639"/>
      <c r="BQ122" s="640"/>
      <c r="BR122" s="640"/>
      <c r="BS122" s="641"/>
      <c r="BT122" s="662"/>
      <c r="BU122" s="663"/>
      <c r="BV122" s="663"/>
      <c r="BW122" s="663"/>
      <c r="BX122" s="663"/>
      <c r="BY122" s="663"/>
      <c r="BZ122" s="663"/>
      <c r="CA122" s="664"/>
      <c r="CB122" s="596"/>
      <c r="CC122" s="596"/>
      <c r="CD122" s="596"/>
      <c r="CE122" s="596"/>
      <c r="CF122" s="596"/>
      <c r="CG122" s="596"/>
      <c r="CH122" s="596"/>
      <c r="CI122" s="596"/>
      <c r="CJ122" s="596"/>
      <c r="CK122" s="596"/>
      <c r="CL122" s="596"/>
      <c r="CM122" s="596"/>
      <c r="CN122" s="596"/>
      <c r="CO122" s="596"/>
      <c r="CP122" s="596"/>
      <c r="CQ122" s="596"/>
      <c r="CR122" s="596"/>
      <c r="CS122" s="596"/>
      <c r="CT122" s="609"/>
      <c r="CU122" s="609"/>
      <c r="CV122" s="609"/>
      <c r="CW122" s="609"/>
      <c r="CX122" s="609"/>
      <c r="CY122" s="609"/>
      <c r="CZ122" s="609"/>
      <c r="DA122" s="609"/>
      <c r="DB122" s="609"/>
      <c r="DC122" s="609"/>
      <c r="DD122" s="122"/>
    </row>
    <row r="123" spans="1:108" ht="7.15" customHeight="1" x14ac:dyDescent="0.2">
      <c r="A123" s="825"/>
      <c r="B123" s="826"/>
      <c r="C123" s="826"/>
      <c r="D123" s="826"/>
      <c r="E123" s="826"/>
      <c r="F123" s="826"/>
      <c r="G123" s="826"/>
      <c r="H123" s="826"/>
      <c r="I123" s="826"/>
      <c r="J123" s="826"/>
      <c r="K123" s="826"/>
      <c r="L123" s="826"/>
      <c r="M123" s="826"/>
      <c r="N123" s="826"/>
      <c r="O123" s="826"/>
      <c r="P123" s="826"/>
      <c r="Q123" s="826"/>
      <c r="R123" s="826"/>
      <c r="S123" s="826"/>
      <c r="T123" s="826"/>
      <c r="U123" s="826"/>
      <c r="V123" s="826"/>
      <c r="W123" s="826"/>
      <c r="X123" s="826"/>
      <c r="Y123" s="826"/>
      <c r="Z123" s="826"/>
      <c r="AA123" s="826"/>
      <c r="AB123" s="826"/>
      <c r="AC123" s="826"/>
      <c r="AD123" s="826"/>
      <c r="AE123" s="826"/>
      <c r="AF123" s="826"/>
      <c r="AG123" s="826"/>
      <c r="AH123" s="826"/>
      <c r="AI123" s="826"/>
      <c r="AJ123" s="826"/>
      <c r="AK123" s="826"/>
      <c r="AL123" s="826"/>
      <c r="AM123" s="826"/>
      <c r="AN123" s="826"/>
      <c r="AO123" s="826"/>
      <c r="AP123" s="826"/>
      <c r="AQ123" s="826"/>
      <c r="AR123" s="826"/>
      <c r="AS123" s="826"/>
      <c r="AT123" s="826"/>
      <c r="AU123" s="826"/>
      <c r="AV123" s="826"/>
      <c r="AW123" s="826"/>
      <c r="AX123" s="826"/>
      <c r="AY123" s="826"/>
      <c r="AZ123" s="826"/>
      <c r="BA123" s="826"/>
      <c r="BB123" s="826"/>
      <c r="BC123" s="826"/>
      <c r="BD123" s="826"/>
      <c r="BE123" s="826"/>
      <c r="BF123" s="826"/>
      <c r="BG123" s="826"/>
      <c r="BH123" s="826"/>
      <c r="BI123" s="826"/>
      <c r="BJ123" s="826"/>
      <c r="BK123" s="826"/>
      <c r="BL123" s="826"/>
      <c r="BM123" s="826"/>
      <c r="BN123" s="826"/>
      <c r="BO123" s="826"/>
      <c r="BP123" s="826"/>
      <c r="BQ123" s="826"/>
      <c r="BR123" s="826"/>
      <c r="BS123" s="826"/>
      <c r="BT123" s="826"/>
      <c r="BU123" s="826"/>
      <c r="BV123" s="826"/>
      <c r="BW123" s="826"/>
      <c r="BX123" s="826"/>
      <c r="BY123" s="826"/>
      <c r="BZ123" s="826"/>
      <c r="CA123" s="826"/>
      <c r="CB123" s="826"/>
      <c r="CC123" s="826"/>
      <c r="CD123" s="826"/>
      <c r="CE123" s="826"/>
      <c r="CF123" s="826"/>
      <c r="CG123" s="826"/>
      <c r="CH123" s="826"/>
      <c r="CI123" s="826"/>
      <c r="CJ123" s="826"/>
      <c r="CK123" s="826"/>
      <c r="CL123" s="826"/>
      <c r="CM123" s="826"/>
      <c r="CN123" s="826"/>
      <c r="CO123" s="826"/>
      <c r="CP123" s="826"/>
      <c r="CQ123" s="826"/>
      <c r="CR123" s="826"/>
      <c r="CS123" s="826"/>
      <c r="CT123" s="826"/>
      <c r="CU123" s="826"/>
      <c r="CV123" s="826"/>
      <c r="CW123" s="826"/>
      <c r="CX123" s="826"/>
      <c r="CY123" s="826"/>
      <c r="CZ123" s="826"/>
      <c r="DA123" s="826"/>
      <c r="DB123" s="826"/>
      <c r="DC123" s="827"/>
      <c r="DD123" s="122"/>
    </row>
    <row r="124" spans="1:108" ht="7.15" customHeight="1" thickBot="1" x14ac:dyDescent="0.25">
      <c r="A124" s="828"/>
      <c r="B124" s="829"/>
      <c r="C124" s="829"/>
      <c r="D124" s="829"/>
      <c r="E124" s="829"/>
      <c r="F124" s="829"/>
      <c r="G124" s="829"/>
      <c r="H124" s="829"/>
      <c r="I124" s="829"/>
      <c r="J124" s="829"/>
      <c r="K124" s="829"/>
      <c r="L124" s="829"/>
      <c r="M124" s="829"/>
      <c r="N124" s="829"/>
      <c r="O124" s="829"/>
      <c r="P124" s="829"/>
      <c r="Q124" s="829"/>
      <c r="R124" s="829"/>
      <c r="S124" s="829"/>
      <c r="T124" s="829"/>
      <c r="U124" s="829"/>
      <c r="V124" s="829"/>
      <c r="W124" s="829"/>
      <c r="X124" s="829"/>
      <c r="Y124" s="829"/>
      <c r="Z124" s="829"/>
      <c r="AA124" s="829"/>
      <c r="AB124" s="829"/>
      <c r="AC124" s="829"/>
      <c r="AD124" s="829"/>
      <c r="AE124" s="829"/>
      <c r="AF124" s="829"/>
      <c r="AG124" s="829"/>
      <c r="AH124" s="829"/>
      <c r="AI124" s="829"/>
      <c r="AJ124" s="829"/>
      <c r="AK124" s="829"/>
      <c r="AL124" s="829"/>
      <c r="AM124" s="829"/>
      <c r="AN124" s="829"/>
      <c r="AO124" s="829"/>
      <c r="AP124" s="829"/>
      <c r="AQ124" s="829"/>
      <c r="AR124" s="829"/>
      <c r="AS124" s="829"/>
      <c r="AT124" s="829"/>
      <c r="AU124" s="829"/>
      <c r="AV124" s="829"/>
      <c r="AW124" s="829"/>
      <c r="AX124" s="829"/>
      <c r="AY124" s="829"/>
      <c r="AZ124" s="829"/>
      <c r="BA124" s="829"/>
      <c r="BB124" s="829"/>
      <c r="BC124" s="829"/>
      <c r="BD124" s="829"/>
      <c r="BE124" s="829"/>
      <c r="BF124" s="829"/>
      <c r="BG124" s="829"/>
      <c r="BH124" s="829"/>
      <c r="BI124" s="829"/>
      <c r="BJ124" s="829"/>
      <c r="BK124" s="829"/>
      <c r="BL124" s="829"/>
      <c r="BM124" s="829"/>
      <c r="BN124" s="829"/>
      <c r="BO124" s="829"/>
      <c r="BP124" s="829"/>
      <c r="BQ124" s="829"/>
      <c r="BR124" s="829"/>
      <c r="BS124" s="829"/>
      <c r="BT124" s="829"/>
      <c r="BU124" s="829"/>
      <c r="BV124" s="829"/>
      <c r="BW124" s="829"/>
      <c r="BX124" s="829"/>
      <c r="BY124" s="829"/>
      <c r="BZ124" s="829"/>
      <c r="CA124" s="829"/>
      <c r="CB124" s="829"/>
      <c r="CC124" s="829"/>
      <c r="CD124" s="829"/>
      <c r="CE124" s="829"/>
      <c r="CF124" s="829"/>
      <c r="CG124" s="829"/>
      <c r="CH124" s="829"/>
      <c r="CI124" s="829"/>
      <c r="CJ124" s="829"/>
      <c r="CK124" s="829"/>
      <c r="CL124" s="829"/>
      <c r="CM124" s="829"/>
      <c r="CN124" s="829"/>
      <c r="CO124" s="829"/>
      <c r="CP124" s="829"/>
      <c r="CQ124" s="829"/>
      <c r="CR124" s="829"/>
      <c r="CS124" s="829"/>
      <c r="CT124" s="829"/>
      <c r="CU124" s="829"/>
      <c r="CV124" s="829"/>
      <c r="CW124" s="829"/>
      <c r="CX124" s="829"/>
      <c r="CY124" s="829"/>
      <c r="CZ124" s="829"/>
      <c r="DA124" s="829"/>
      <c r="DB124" s="829"/>
      <c r="DC124" s="830"/>
      <c r="DD124" s="122"/>
    </row>
    <row r="125" spans="1:108" ht="7.15" customHeight="1" thickBot="1" x14ac:dyDescent="0.25">
      <c r="A125" s="642">
        <v>7</v>
      </c>
      <c r="B125" s="642"/>
      <c r="C125" s="642"/>
      <c r="D125" s="809" t="s">
        <v>283</v>
      </c>
      <c r="E125" s="810"/>
      <c r="F125" s="810"/>
      <c r="G125" s="810"/>
      <c r="H125" s="810"/>
      <c r="I125" s="810"/>
      <c r="J125" s="810"/>
      <c r="K125" s="810"/>
      <c r="L125" s="810"/>
      <c r="M125" s="810"/>
      <c r="N125" s="810"/>
      <c r="O125" s="811"/>
      <c r="P125" s="793">
        <f>P119</f>
        <v>2</v>
      </c>
      <c r="Q125" s="794"/>
      <c r="R125" s="794"/>
      <c r="S125" s="794"/>
      <c r="T125" s="794"/>
      <c r="U125" s="794"/>
      <c r="V125" s="794"/>
      <c r="W125" s="794"/>
      <c r="X125" s="794"/>
      <c r="Y125" s="795"/>
      <c r="Z125" s="802"/>
      <c r="AA125" s="803"/>
      <c r="AB125" s="803"/>
      <c r="AC125" s="803"/>
      <c r="AD125" s="803"/>
      <c r="AE125" s="803"/>
      <c r="AF125" s="803"/>
      <c r="AG125" s="803"/>
      <c r="AH125" s="803"/>
      <c r="AI125" s="804"/>
      <c r="AJ125" s="645">
        <f>AJ75+AJ119</f>
        <v>0</v>
      </c>
      <c r="AK125" s="646"/>
      <c r="AL125" s="646"/>
      <c r="AM125" s="646"/>
      <c r="AN125" s="646"/>
      <c r="AO125" s="646"/>
      <c r="AP125" s="646"/>
      <c r="AQ125" s="646"/>
      <c r="AR125" s="646"/>
      <c r="AS125" s="647"/>
      <c r="AT125" s="645">
        <f>AT75+AT119</f>
        <v>0</v>
      </c>
      <c r="AU125" s="646"/>
      <c r="AV125" s="646"/>
      <c r="AW125" s="646"/>
      <c r="AX125" s="646"/>
      <c r="AY125" s="646"/>
      <c r="AZ125" s="646"/>
      <c r="BA125" s="646"/>
      <c r="BB125" s="646"/>
      <c r="BC125" s="647"/>
      <c r="BD125" s="619"/>
      <c r="BE125" s="620"/>
      <c r="BF125" s="620"/>
      <c r="BG125" s="620"/>
      <c r="BH125" s="610">
        <v>0</v>
      </c>
      <c r="BI125" s="611"/>
      <c r="BJ125" s="611"/>
      <c r="BK125" s="611"/>
      <c r="BL125" s="611"/>
      <c r="BM125" s="611"/>
      <c r="BN125" s="611"/>
      <c r="BO125" s="612"/>
      <c r="BP125" s="619"/>
      <c r="BQ125" s="620"/>
      <c r="BR125" s="620"/>
      <c r="BS125" s="620"/>
      <c r="BT125" s="610">
        <v>0</v>
      </c>
      <c r="BU125" s="611"/>
      <c r="BV125" s="611"/>
      <c r="BW125" s="611"/>
      <c r="BX125" s="611"/>
      <c r="BY125" s="611"/>
      <c r="BZ125" s="611"/>
      <c r="CA125" s="612"/>
      <c r="CB125" s="595">
        <v>0</v>
      </c>
      <c r="CC125" s="596"/>
      <c r="CD125" s="596"/>
      <c r="CE125" s="596"/>
      <c r="CF125" s="596"/>
      <c r="CG125" s="596"/>
      <c r="CH125" s="596"/>
      <c r="CI125" s="596"/>
      <c r="CJ125" s="595">
        <v>0</v>
      </c>
      <c r="CK125" s="596"/>
      <c r="CL125" s="596"/>
      <c r="CM125" s="596"/>
      <c r="CN125" s="596"/>
      <c r="CO125" s="595">
        <v>0</v>
      </c>
      <c r="CP125" s="596"/>
      <c r="CQ125" s="596"/>
      <c r="CR125" s="596"/>
      <c r="CS125" s="596"/>
      <c r="CT125" s="645">
        <f>CT75+CT119</f>
        <v>0</v>
      </c>
      <c r="CU125" s="646"/>
      <c r="CV125" s="646"/>
      <c r="CW125" s="646"/>
      <c r="CX125" s="646"/>
      <c r="CY125" s="646"/>
      <c r="CZ125" s="646"/>
      <c r="DA125" s="646"/>
      <c r="DB125" s="646"/>
      <c r="DC125" s="647"/>
      <c r="DD125" s="122"/>
    </row>
    <row r="126" spans="1:108" ht="7.15" customHeight="1" thickBot="1" x14ac:dyDescent="0.25">
      <c r="A126" s="643"/>
      <c r="B126" s="643"/>
      <c r="C126" s="643"/>
      <c r="D126" s="812"/>
      <c r="E126" s="813"/>
      <c r="F126" s="813"/>
      <c r="G126" s="813"/>
      <c r="H126" s="813"/>
      <c r="I126" s="813"/>
      <c r="J126" s="813"/>
      <c r="K126" s="813"/>
      <c r="L126" s="813"/>
      <c r="M126" s="813"/>
      <c r="N126" s="813"/>
      <c r="O126" s="814"/>
      <c r="P126" s="796"/>
      <c r="Q126" s="797"/>
      <c r="R126" s="797"/>
      <c r="S126" s="797"/>
      <c r="T126" s="797"/>
      <c r="U126" s="797"/>
      <c r="V126" s="797"/>
      <c r="W126" s="797"/>
      <c r="X126" s="797"/>
      <c r="Y126" s="798"/>
      <c r="Z126" s="805"/>
      <c r="AA126" s="805"/>
      <c r="AB126" s="805"/>
      <c r="AC126" s="805"/>
      <c r="AD126" s="805"/>
      <c r="AE126" s="805"/>
      <c r="AF126" s="805"/>
      <c r="AG126" s="805"/>
      <c r="AH126" s="805"/>
      <c r="AI126" s="806"/>
      <c r="AJ126" s="648"/>
      <c r="AK126" s="649"/>
      <c r="AL126" s="649"/>
      <c r="AM126" s="649"/>
      <c r="AN126" s="649"/>
      <c r="AO126" s="649"/>
      <c r="AP126" s="649"/>
      <c r="AQ126" s="649"/>
      <c r="AR126" s="649"/>
      <c r="AS126" s="650"/>
      <c r="AT126" s="648"/>
      <c r="AU126" s="649"/>
      <c r="AV126" s="649"/>
      <c r="AW126" s="649"/>
      <c r="AX126" s="649"/>
      <c r="AY126" s="649"/>
      <c r="AZ126" s="649"/>
      <c r="BA126" s="649"/>
      <c r="BB126" s="649"/>
      <c r="BC126" s="650"/>
      <c r="BD126" s="621"/>
      <c r="BE126" s="621"/>
      <c r="BF126" s="621"/>
      <c r="BG126" s="621"/>
      <c r="BH126" s="613"/>
      <c r="BI126" s="614"/>
      <c r="BJ126" s="614"/>
      <c r="BK126" s="614"/>
      <c r="BL126" s="614"/>
      <c r="BM126" s="614"/>
      <c r="BN126" s="614"/>
      <c r="BO126" s="615"/>
      <c r="BP126" s="621"/>
      <c r="BQ126" s="621"/>
      <c r="BR126" s="621"/>
      <c r="BS126" s="621"/>
      <c r="BT126" s="613"/>
      <c r="BU126" s="614"/>
      <c r="BV126" s="614"/>
      <c r="BW126" s="614"/>
      <c r="BX126" s="614"/>
      <c r="BY126" s="614"/>
      <c r="BZ126" s="614"/>
      <c r="CA126" s="615"/>
      <c r="CB126" s="596"/>
      <c r="CC126" s="596"/>
      <c r="CD126" s="596"/>
      <c r="CE126" s="596"/>
      <c r="CF126" s="596"/>
      <c r="CG126" s="596"/>
      <c r="CH126" s="596"/>
      <c r="CI126" s="596"/>
      <c r="CJ126" s="596"/>
      <c r="CK126" s="596"/>
      <c r="CL126" s="596"/>
      <c r="CM126" s="596"/>
      <c r="CN126" s="596"/>
      <c r="CO126" s="596"/>
      <c r="CP126" s="596"/>
      <c r="CQ126" s="596"/>
      <c r="CR126" s="596"/>
      <c r="CS126" s="596"/>
      <c r="CT126" s="648"/>
      <c r="CU126" s="649"/>
      <c r="CV126" s="649"/>
      <c r="CW126" s="649"/>
      <c r="CX126" s="649"/>
      <c r="CY126" s="649"/>
      <c r="CZ126" s="649"/>
      <c r="DA126" s="649"/>
      <c r="DB126" s="649"/>
      <c r="DC126" s="650"/>
      <c r="DD126" s="122"/>
    </row>
    <row r="127" spans="1:108" ht="7.15" customHeight="1" thickBot="1" x14ac:dyDescent="0.25">
      <c r="A127" s="643"/>
      <c r="B127" s="643"/>
      <c r="C127" s="643"/>
      <c r="D127" s="815" t="s">
        <v>284</v>
      </c>
      <c r="E127" s="816"/>
      <c r="F127" s="816"/>
      <c r="G127" s="816"/>
      <c r="H127" s="816"/>
      <c r="I127" s="816"/>
      <c r="J127" s="816"/>
      <c r="K127" s="816"/>
      <c r="L127" s="816"/>
      <c r="M127" s="816"/>
      <c r="N127" s="816"/>
      <c r="O127" s="817"/>
      <c r="P127" s="796"/>
      <c r="Q127" s="797"/>
      <c r="R127" s="797"/>
      <c r="S127" s="797"/>
      <c r="T127" s="797"/>
      <c r="U127" s="797"/>
      <c r="V127" s="797"/>
      <c r="W127" s="797"/>
      <c r="X127" s="797"/>
      <c r="Y127" s="798"/>
      <c r="Z127" s="805"/>
      <c r="AA127" s="805"/>
      <c r="AB127" s="805"/>
      <c r="AC127" s="805"/>
      <c r="AD127" s="805"/>
      <c r="AE127" s="805"/>
      <c r="AF127" s="805"/>
      <c r="AG127" s="805"/>
      <c r="AH127" s="805"/>
      <c r="AI127" s="806"/>
      <c r="AJ127" s="648"/>
      <c r="AK127" s="649"/>
      <c r="AL127" s="649"/>
      <c r="AM127" s="649"/>
      <c r="AN127" s="649"/>
      <c r="AO127" s="649"/>
      <c r="AP127" s="649"/>
      <c r="AQ127" s="649"/>
      <c r="AR127" s="649"/>
      <c r="AS127" s="650"/>
      <c r="AT127" s="648"/>
      <c r="AU127" s="649"/>
      <c r="AV127" s="649"/>
      <c r="AW127" s="649"/>
      <c r="AX127" s="649"/>
      <c r="AY127" s="649"/>
      <c r="AZ127" s="649"/>
      <c r="BA127" s="649"/>
      <c r="BB127" s="649"/>
      <c r="BC127" s="650"/>
      <c r="BD127" s="621"/>
      <c r="BE127" s="621"/>
      <c r="BF127" s="621"/>
      <c r="BG127" s="621"/>
      <c r="BH127" s="613"/>
      <c r="BI127" s="614"/>
      <c r="BJ127" s="614"/>
      <c r="BK127" s="614"/>
      <c r="BL127" s="614"/>
      <c r="BM127" s="614"/>
      <c r="BN127" s="614"/>
      <c r="BO127" s="615"/>
      <c r="BP127" s="621"/>
      <c r="BQ127" s="621"/>
      <c r="BR127" s="621"/>
      <c r="BS127" s="621"/>
      <c r="BT127" s="613"/>
      <c r="BU127" s="614"/>
      <c r="BV127" s="614"/>
      <c r="BW127" s="614"/>
      <c r="BX127" s="614"/>
      <c r="BY127" s="614"/>
      <c r="BZ127" s="614"/>
      <c r="CA127" s="615"/>
      <c r="CB127" s="596"/>
      <c r="CC127" s="596"/>
      <c r="CD127" s="596"/>
      <c r="CE127" s="596"/>
      <c r="CF127" s="596"/>
      <c r="CG127" s="596"/>
      <c r="CH127" s="596"/>
      <c r="CI127" s="596"/>
      <c r="CJ127" s="596"/>
      <c r="CK127" s="596"/>
      <c r="CL127" s="596"/>
      <c r="CM127" s="596"/>
      <c r="CN127" s="596"/>
      <c r="CO127" s="596"/>
      <c r="CP127" s="596"/>
      <c r="CQ127" s="596"/>
      <c r="CR127" s="596"/>
      <c r="CS127" s="596"/>
      <c r="CT127" s="648"/>
      <c r="CU127" s="649"/>
      <c r="CV127" s="649"/>
      <c r="CW127" s="649"/>
      <c r="CX127" s="649"/>
      <c r="CY127" s="649"/>
      <c r="CZ127" s="649"/>
      <c r="DA127" s="649"/>
      <c r="DB127" s="649"/>
      <c r="DC127" s="650"/>
      <c r="DD127" s="122"/>
    </row>
    <row r="128" spans="1:108" ht="7.15" customHeight="1" thickBot="1" x14ac:dyDescent="0.25">
      <c r="A128" s="644"/>
      <c r="B128" s="644"/>
      <c r="C128" s="644"/>
      <c r="D128" s="818"/>
      <c r="E128" s="819"/>
      <c r="F128" s="819"/>
      <c r="G128" s="819"/>
      <c r="H128" s="819"/>
      <c r="I128" s="819"/>
      <c r="J128" s="819"/>
      <c r="K128" s="819"/>
      <c r="L128" s="819"/>
      <c r="M128" s="819"/>
      <c r="N128" s="819"/>
      <c r="O128" s="820"/>
      <c r="P128" s="799"/>
      <c r="Q128" s="800"/>
      <c r="R128" s="800"/>
      <c r="S128" s="800"/>
      <c r="T128" s="800"/>
      <c r="U128" s="800"/>
      <c r="V128" s="800"/>
      <c r="W128" s="800"/>
      <c r="X128" s="800"/>
      <c r="Y128" s="801"/>
      <c r="Z128" s="807"/>
      <c r="AA128" s="807"/>
      <c r="AB128" s="807"/>
      <c r="AC128" s="807"/>
      <c r="AD128" s="807"/>
      <c r="AE128" s="807"/>
      <c r="AF128" s="807"/>
      <c r="AG128" s="807"/>
      <c r="AH128" s="807"/>
      <c r="AI128" s="808"/>
      <c r="AJ128" s="651"/>
      <c r="AK128" s="652"/>
      <c r="AL128" s="652"/>
      <c r="AM128" s="652"/>
      <c r="AN128" s="652"/>
      <c r="AO128" s="652"/>
      <c r="AP128" s="652"/>
      <c r="AQ128" s="652"/>
      <c r="AR128" s="652"/>
      <c r="AS128" s="653"/>
      <c r="AT128" s="651"/>
      <c r="AU128" s="652"/>
      <c r="AV128" s="652"/>
      <c r="AW128" s="652"/>
      <c r="AX128" s="652"/>
      <c r="AY128" s="652"/>
      <c r="AZ128" s="652"/>
      <c r="BA128" s="652"/>
      <c r="BB128" s="652"/>
      <c r="BC128" s="653"/>
      <c r="BD128" s="622"/>
      <c r="BE128" s="622"/>
      <c r="BF128" s="622"/>
      <c r="BG128" s="622"/>
      <c r="BH128" s="616"/>
      <c r="BI128" s="617"/>
      <c r="BJ128" s="617"/>
      <c r="BK128" s="617"/>
      <c r="BL128" s="617"/>
      <c r="BM128" s="617"/>
      <c r="BN128" s="617"/>
      <c r="BO128" s="618"/>
      <c r="BP128" s="622"/>
      <c r="BQ128" s="622"/>
      <c r="BR128" s="622"/>
      <c r="BS128" s="622"/>
      <c r="BT128" s="616"/>
      <c r="BU128" s="617"/>
      <c r="BV128" s="617"/>
      <c r="BW128" s="617"/>
      <c r="BX128" s="617"/>
      <c r="BY128" s="617"/>
      <c r="BZ128" s="617"/>
      <c r="CA128" s="618"/>
      <c r="CB128" s="596"/>
      <c r="CC128" s="596"/>
      <c r="CD128" s="596"/>
      <c r="CE128" s="596"/>
      <c r="CF128" s="596"/>
      <c r="CG128" s="596"/>
      <c r="CH128" s="596"/>
      <c r="CI128" s="596"/>
      <c r="CJ128" s="596"/>
      <c r="CK128" s="596"/>
      <c r="CL128" s="596"/>
      <c r="CM128" s="596"/>
      <c r="CN128" s="596"/>
      <c r="CO128" s="596"/>
      <c r="CP128" s="596"/>
      <c r="CQ128" s="596"/>
      <c r="CR128" s="596"/>
      <c r="CS128" s="596"/>
      <c r="CT128" s="651"/>
      <c r="CU128" s="652"/>
      <c r="CV128" s="652"/>
      <c r="CW128" s="652"/>
      <c r="CX128" s="652"/>
      <c r="CY128" s="652"/>
      <c r="CZ128" s="652"/>
      <c r="DA128" s="652"/>
      <c r="DB128" s="652"/>
      <c r="DC128" s="653"/>
      <c r="DD128" s="122"/>
    </row>
  </sheetData>
  <protectedRanges>
    <protectedRange sqref="A29:AS68 A79:AS118" name="Data Entry Cells Sheet 1"/>
    <protectedRange sqref="AT29:BC68 AT79:BC118" name="Data Entry Cells Sheet 1_2_2_2"/>
    <protectedRange sqref="BJ31:BO36 BV31:CA36 BJ39:BO44 BJ47:BO52 BJ55:BO60 BJ63:BO68 BV39:CA44 BV47:CA52 BV55:CA60 BV63:CA68 BJ81:BO86 BV81:CA86 BJ89:BO94 BJ97:BO102 BJ105:BO110 BJ113:BO118 BV89:CA94 BV97:CA102 BV105:CA110 BV113:CA118" name="Data Entry Cells Sheet 1_2_1_3_1"/>
    <protectedRange sqref="BD29:CA30 BD79:CA80" name="Data Entry Cells Sheet 1_2_1_6"/>
    <protectedRange sqref="BD37:CA38 BD87:CA88" name="Data Entry Cells Sheet 1_2_1_1_1_1"/>
    <protectedRange sqref="BD45:CA46 BD95:CA96" name="Data Entry Cells Sheet 1_2_1_2_1"/>
    <protectedRange sqref="BD53:CA54 BD103:CA104" name="Data Entry Cells Sheet 1_2_1_4_1"/>
    <protectedRange sqref="BD61:CA62 BD111:CA112" name="Data Entry Cells Sheet 1_2_1_5_1"/>
    <protectedRange sqref="A20:AL21" name="County Name_1_1"/>
  </protectedRanges>
  <mergeCells count="385">
    <mergeCell ref="BT119:CA122"/>
    <mergeCell ref="CB119:CI122"/>
    <mergeCell ref="CJ119:CN122"/>
    <mergeCell ref="CO119:CS122"/>
    <mergeCell ref="CT119:DC122"/>
    <mergeCell ref="A123:DC124"/>
    <mergeCell ref="A125:C128"/>
    <mergeCell ref="D125:O126"/>
    <mergeCell ref="P125:Y128"/>
    <mergeCell ref="Z125:AI128"/>
    <mergeCell ref="AJ125:AS128"/>
    <mergeCell ref="AT125:BC128"/>
    <mergeCell ref="BD125:BG128"/>
    <mergeCell ref="CT125:DC128"/>
    <mergeCell ref="D127:O128"/>
    <mergeCell ref="BH125:BO128"/>
    <mergeCell ref="BP125:BS128"/>
    <mergeCell ref="BT125:CA128"/>
    <mergeCell ref="CB125:CI128"/>
    <mergeCell ref="CJ125:CN128"/>
    <mergeCell ref="CO125:CS128"/>
    <mergeCell ref="A119:C122"/>
    <mergeCell ref="D119:O122"/>
    <mergeCell ref="P119:Y122"/>
    <mergeCell ref="Z119:AI122"/>
    <mergeCell ref="AJ119:AS122"/>
    <mergeCell ref="AT119:BC122"/>
    <mergeCell ref="BD119:BG122"/>
    <mergeCell ref="BH119:BO122"/>
    <mergeCell ref="BP119:BS122"/>
    <mergeCell ref="CT111:DC118"/>
    <mergeCell ref="BD113:BG114"/>
    <mergeCell ref="BH113:BO114"/>
    <mergeCell ref="BP113:BS114"/>
    <mergeCell ref="BT113:CA114"/>
    <mergeCell ref="CB113:CI114"/>
    <mergeCell ref="CJ113:CS114"/>
    <mergeCell ref="BT115:CA116"/>
    <mergeCell ref="CB115:CI116"/>
    <mergeCell ref="CJ115:CN116"/>
    <mergeCell ref="CB111:CS112"/>
    <mergeCell ref="CO115:CS116"/>
    <mergeCell ref="BD117:BG118"/>
    <mergeCell ref="BH117:BO118"/>
    <mergeCell ref="BP117:BS118"/>
    <mergeCell ref="BT117:CA118"/>
    <mergeCell ref="CB117:CN118"/>
    <mergeCell ref="CO117:CS118"/>
    <mergeCell ref="BD115:BG116"/>
    <mergeCell ref="BH115:BO116"/>
    <mergeCell ref="CB109:CN110"/>
    <mergeCell ref="CO109:CS110"/>
    <mergeCell ref="BD107:BG108"/>
    <mergeCell ref="BH107:BO108"/>
    <mergeCell ref="BP107:BS108"/>
    <mergeCell ref="A111:C118"/>
    <mergeCell ref="D111:O118"/>
    <mergeCell ref="P111:Y118"/>
    <mergeCell ref="Z111:AI118"/>
    <mergeCell ref="AJ111:AS118"/>
    <mergeCell ref="AT111:BC118"/>
    <mergeCell ref="BD111:BO112"/>
    <mergeCell ref="BP111:CA112"/>
    <mergeCell ref="BP115:BS116"/>
    <mergeCell ref="A103:C110"/>
    <mergeCell ref="D103:O110"/>
    <mergeCell ref="P103:Y110"/>
    <mergeCell ref="Z103:AI110"/>
    <mergeCell ref="AJ103:AS110"/>
    <mergeCell ref="AT103:BC110"/>
    <mergeCell ref="BD103:BO104"/>
    <mergeCell ref="BP103:CA104"/>
    <mergeCell ref="CT103:DC110"/>
    <mergeCell ref="BD105:BG106"/>
    <mergeCell ref="BH105:BO106"/>
    <mergeCell ref="BP105:BS106"/>
    <mergeCell ref="BT105:CA106"/>
    <mergeCell ref="CB105:CI106"/>
    <mergeCell ref="CJ105:CS106"/>
    <mergeCell ref="BT107:CA108"/>
    <mergeCell ref="CB107:CI108"/>
    <mergeCell ref="CJ107:CN108"/>
    <mergeCell ref="CB103:CS104"/>
    <mergeCell ref="CO107:CS108"/>
    <mergeCell ref="BD109:BG110"/>
    <mergeCell ref="BH109:BO110"/>
    <mergeCell ref="BP109:BS110"/>
    <mergeCell ref="BT109:CA110"/>
    <mergeCell ref="CT95:DC102"/>
    <mergeCell ref="BD97:BG98"/>
    <mergeCell ref="BH97:BO98"/>
    <mergeCell ref="BP97:BS98"/>
    <mergeCell ref="BT97:CA98"/>
    <mergeCell ref="CB97:CI98"/>
    <mergeCell ref="CJ97:CS98"/>
    <mergeCell ref="BT99:CA100"/>
    <mergeCell ref="CB99:CI100"/>
    <mergeCell ref="CJ99:CN100"/>
    <mergeCell ref="BP95:CA96"/>
    <mergeCell ref="CB95:CS96"/>
    <mergeCell ref="CO99:CS100"/>
    <mergeCell ref="BD101:BG102"/>
    <mergeCell ref="BH101:BO102"/>
    <mergeCell ref="BP101:BS102"/>
    <mergeCell ref="BT101:CA102"/>
    <mergeCell ref="CB101:CN102"/>
    <mergeCell ref="CO101:CS102"/>
    <mergeCell ref="BD99:BG100"/>
    <mergeCell ref="BH99:BO100"/>
    <mergeCell ref="BP99:BS100"/>
    <mergeCell ref="A95:C102"/>
    <mergeCell ref="D95:O102"/>
    <mergeCell ref="P95:Y102"/>
    <mergeCell ref="Z95:AI102"/>
    <mergeCell ref="AJ95:AS102"/>
    <mergeCell ref="AT95:BC102"/>
    <mergeCell ref="BD95:BO96"/>
    <mergeCell ref="A87:C94"/>
    <mergeCell ref="D87:O94"/>
    <mergeCell ref="P87:Y94"/>
    <mergeCell ref="Z87:AI94"/>
    <mergeCell ref="AJ87:AS94"/>
    <mergeCell ref="AT87:BC94"/>
    <mergeCell ref="CT87:DC94"/>
    <mergeCell ref="BD89:BG90"/>
    <mergeCell ref="BH89:BO90"/>
    <mergeCell ref="BP89:BS90"/>
    <mergeCell ref="BT89:CA90"/>
    <mergeCell ref="CB89:CI90"/>
    <mergeCell ref="CJ89:CS90"/>
    <mergeCell ref="BT91:CA92"/>
    <mergeCell ref="CB91:CI92"/>
    <mergeCell ref="CJ91:CN92"/>
    <mergeCell ref="BD87:BO88"/>
    <mergeCell ref="BP87:CA88"/>
    <mergeCell ref="CB87:CS88"/>
    <mergeCell ref="CO91:CS92"/>
    <mergeCell ref="BD93:BG94"/>
    <mergeCell ref="BH93:BO94"/>
    <mergeCell ref="BP93:BS94"/>
    <mergeCell ref="BT93:CA94"/>
    <mergeCell ref="BH91:BO92"/>
    <mergeCell ref="BP91:BS92"/>
    <mergeCell ref="CT79:DC86"/>
    <mergeCell ref="DD79:DD128"/>
    <mergeCell ref="BD81:BG82"/>
    <mergeCell ref="BH81:BO82"/>
    <mergeCell ref="BP81:BS82"/>
    <mergeCell ref="BT81:CA82"/>
    <mergeCell ref="CB81:CI82"/>
    <mergeCell ref="CJ81:CS82"/>
    <mergeCell ref="BD83:BG84"/>
    <mergeCell ref="BH83:BO84"/>
    <mergeCell ref="BP83:BS84"/>
    <mergeCell ref="BT83:CA84"/>
    <mergeCell ref="CB83:CI84"/>
    <mergeCell ref="CJ83:CN84"/>
    <mergeCell ref="CO83:CS84"/>
    <mergeCell ref="BD85:BG86"/>
    <mergeCell ref="BH85:BO86"/>
    <mergeCell ref="BP85:BS86"/>
    <mergeCell ref="BT85:CA86"/>
    <mergeCell ref="CB85:CN86"/>
    <mergeCell ref="CO85:CS86"/>
    <mergeCell ref="CB93:CN94"/>
    <mergeCell ref="CO93:CS94"/>
    <mergeCell ref="BD91:BG92"/>
    <mergeCell ref="A79:C86"/>
    <mergeCell ref="D79:O86"/>
    <mergeCell ref="P79:Y86"/>
    <mergeCell ref="Z79:AI86"/>
    <mergeCell ref="AJ79:AS86"/>
    <mergeCell ref="AT79:BC86"/>
    <mergeCell ref="BD79:BO80"/>
    <mergeCell ref="BP79:CA80"/>
    <mergeCell ref="CB79:CS80"/>
    <mergeCell ref="CU1:DC3"/>
    <mergeCell ref="CU4:DC7"/>
    <mergeCell ref="AA1:BZ3"/>
    <mergeCell ref="AA4:BZ7"/>
    <mergeCell ref="A10:AL11"/>
    <mergeCell ref="BP10:DC11"/>
    <mergeCell ref="A4:Z6"/>
    <mergeCell ref="AA8:BZ9"/>
    <mergeCell ref="P75:Y78"/>
    <mergeCell ref="Z75:AI78"/>
    <mergeCell ref="D75:O76"/>
    <mergeCell ref="D77:O78"/>
    <mergeCell ref="D61:O68"/>
    <mergeCell ref="P61:Y68"/>
    <mergeCell ref="D69:O72"/>
    <mergeCell ref="P69:Y72"/>
    <mergeCell ref="Z69:AI72"/>
    <mergeCell ref="A73:DC74"/>
    <mergeCell ref="A12:AI13"/>
    <mergeCell ref="Z61:AI68"/>
    <mergeCell ref="Z37:AI44"/>
    <mergeCell ref="D53:O60"/>
    <mergeCell ref="P53:Y60"/>
    <mergeCell ref="Z53:AI60"/>
    <mergeCell ref="BP12:DC13"/>
    <mergeCell ref="A14:AI15"/>
    <mergeCell ref="AJ14:BO21"/>
    <mergeCell ref="BP14:DC15"/>
    <mergeCell ref="A16:AI17"/>
    <mergeCell ref="BP16:DC17"/>
    <mergeCell ref="A18:AI19"/>
    <mergeCell ref="BP18:DC19"/>
    <mergeCell ref="A20:AI21"/>
    <mergeCell ref="BP20:DC21"/>
    <mergeCell ref="A23:C28"/>
    <mergeCell ref="AJ23:AS28"/>
    <mergeCell ref="AT23:DC24"/>
    <mergeCell ref="AT25:BC28"/>
    <mergeCell ref="BD25:BO28"/>
    <mergeCell ref="BP25:CA28"/>
    <mergeCell ref="CO25:CS28"/>
    <mergeCell ref="CB25:CI28"/>
    <mergeCell ref="D23:O28"/>
    <mergeCell ref="CT25:DC28"/>
    <mergeCell ref="P23:Y28"/>
    <mergeCell ref="Z23:AI28"/>
    <mergeCell ref="BH31:BO32"/>
    <mergeCell ref="BP31:BS32"/>
    <mergeCell ref="BT31:CA32"/>
    <mergeCell ref="A37:C44"/>
    <mergeCell ref="AJ37:AS44"/>
    <mergeCell ref="AT37:BC44"/>
    <mergeCell ref="CB31:CI32"/>
    <mergeCell ref="BD33:BG34"/>
    <mergeCell ref="BH33:BO34"/>
    <mergeCell ref="BP33:BS34"/>
    <mergeCell ref="A29:C36"/>
    <mergeCell ref="AJ29:AS36"/>
    <mergeCell ref="AT29:BC36"/>
    <mergeCell ref="BD29:BO30"/>
    <mergeCell ref="BP29:CA30"/>
    <mergeCell ref="BT33:CA34"/>
    <mergeCell ref="D29:O36"/>
    <mergeCell ref="P29:Y36"/>
    <mergeCell ref="Z29:AI36"/>
    <mergeCell ref="BD31:BG32"/>
    <mergeCell ref="BD35:BG36"/>
    <mergeCell ref="BH35:BO36"/>
    <mergeCell ref="BP35:BS36"/>
    <mergeCell ref="BT35:CA36"/>
    <mergeCell ref="BT43:CA44"/>
    <mergeCell ref="D37:O44"/>
    <mergeCell ref="P37:Y44"/>
    <mergeCell ref="P45:Y52"/>
    <mergeCell ref="Z45:AI52"/>
    <mergeCell ref="BT39:CA40"/>
    <mergeCell ref="BD43:BG44"/>
    <mergeCell ref="BH43:BO44"/>
    <mergeCell ref="BP43:BS44"/>
    <mergeCell ref="BD37:BO38"/>
    <mergeCell ref="BP37:CA38"/>
    <mergeCell ref="BP41:BS42"/>
    <mergeCell ref="BT41:CA42"/>
    <mergeCell ref="BD39:BG40"/>
    <mergeCell ref="BH39:BO40"/>
    <mergeCell ref="BP39:BS40"/>
    <mergeCell ref="BD41:BG42"/>
    <mergeCell ref="BH41:BO42"/>
    <mergeCell ref="A53:C60"/>
    <mergeCell ref="AJ53:AS60"/>
    <mergeCell ref="AT53:BC60"/>
    <mergeCell ref="BD53:BO54"/>
    <mergeCell ref="BP53:CA54"/>
    <mergeCell ref="BH57:BO58"/>
    <mergeCell ref="BP57:BS58"/>
    <mergeCell ref="BH47:BO48"/>
    <mergeCell ref="BP47:BS48"/>
    <mergeCell ref="BT47:CA48"/>
    <mergeCell ref="BD49:BG50"/>
    <mergeCell ref="BD51:BG52"/>
    <mergeCell ref="BH51:BO52"/>
    <mergeCell ref="A45:C52"/>
    <mergeCell ref="AJ45:AS52"/>
    <mergeCell ref="AT45:BC52"/>
    <mergeCell ref="BD45:BO46"/>
    <mergeCell ref="BH49:BO50"/>
    <mergeCell ref="D45:O52"/>
    <mergeCell ref="BD47:BG48"/>
    <mergeCell ref="CT53:DC60"/>
    <mergeCell ref="BD55:BG56"/>
    <mergeCell ref="BH55:BO56"/>
    <mergeCell ref="BP55:BS56"/>
    <mergeCell ref="BT55:CA56"/>
    <mergeCell ref="BD57:BG58"/>
    <mergeCell ref="BD59:BG60"/>
    <mergeCell ref="BP45:CA46"/>
    <mergeCell ref="BP49:BS50"/>
    <mergeCell ref="BT49:CA50"/>
    <mergeCell ref="CT37:DC44"/>
    <mergeCell ref="CT29:DC36"/>
    <mergeCell ref="CJ31:CS32"/>
    <mergeCell ref="A75:C78"/>
    <mergeCell ref="AJ75:AS78"/>
    <mergeCell ref="AT75:BC78"/>
    <mergeCell ref="CT75:DC78"/>
    <mergeCell ref="BD69:BG72"/>
    <mergeCell ref="A69:C72"/>
    <mergeCell ref="AJ69:AS72"/>
    <mergeCell ref="AT69:BC72"/>
    <mergeCell ref="BH69:BO72"/>
    <mergeCell ref="BD75:BG78"/>
    <mergeCell ref="BT69:CA72"/>
    <mergeCell ref="A61:C68"/>
    <mergeCell ref="AJ61:AS68"/>
    <mergeCell ref="AT61:BC68"/>
    <mergeCell ref="BD61:BO62"/>
    <mergeCell ref="BP61:CA62"/>
    <mergeCell ref="BH65:BO66"/>
    <mergeCell ref="BT65:CA66"/>
    <mergeCell ref="BD63:BG64"/>
    <mergeCell ref="BD65:BG66"/>
    <mergeCell ref="BD67:BG68"/>
    <mergeCell ref="CO69:CS72"/>
    <mergeCell ref="CJ69:CN72"/>
    <mergeCell ref="CB69:CI72"/>
    <mergeCell ref="CB39:CI40"/>
    <mergeCell ref="CJ39:CS40"/>
    <mergeCell ref="CO49:CS50"/>
    <mergeCell ref="CJ41:CN42"/>
    <mergeCell ref="CB65:CI66"/>
    <mergeCell ref="CJ65:CN66"/>
    <mergeCell ref="CJ63:CS64"/>
    <mergeCell ref="CB43:CN44"/>
    <mergeCell ref="CB53:CS54"/>
    <mergeCell ref="CJ49:CN50"/>
    <mergeCell ref="CB57:CI58"/>
    <mergeCell ref="CB59:CN60"/>
    <mergeCell ref="CO59:CS60"/>
    <mergeCell ref="CB67:CN68"/>
    <mergeCell ref="CO67:CS68"/>
    <mergeCell ref="CB63:CI64"/>
    <mergeCell ref="BH75:BO78"/>
    <mergeCell ref="BP75:BS78"/>
    <mergeCell ref="BT75:CA78"/>
    <mergeCell ref="CB75:CI78"/>
    <mergeCell ref="CJ75:CN78"/>
    <mergeCell ref="CB61:CS62"/>
    <mergeCell ref="BH63:BO64"/>
    <mergeCell ref="CB51:CN52"/>
    <mergeCell ref="BP63:BS64"/>
    <mergeCell ref="BT63:CA64"/>
    <mergeCell ref="CB55:CI56"/>
    <mergeCell ref="CJ55:CS56"/>
    <mergeCell ref="BT57:CA58"/>
    <mergeCell ref="BP51:BS52"/>
    <mergeCell ref="BT51:CA52"/>
    <mergeCell ref="BH59:BO60"/>
    <mergeCell ref="BP59:BS60"/>
    <mergeCell ref="BT59:CA60"/>
    <mergeCell ref="BH67:BO68"/>
    <mergeCell ref="BP67:BS68"/>
    <mergeCell ref="BP65:BS66"/>
    <mergeCell ref="CO65:CS66"/>
    <mergeCell ref="BT67:CA68"/>
    <mergeCell ref="BP69:BS72"/>
    <mergeCell ref="DD1:DD28"/>
    <mergeCell ref="DD29:DD78"/>
    <mergeCell ref="CB47:CI48"/>
    <mergeCell ref="CJ47:CS48"/>
    <mergeCell ref="CB49:CI50"/>
    <mergeCell ref="CJ33:CN34"/>
    <mergeCell ref="CO75:CS78"/>
    <mergeCell ref="CJ25:CN28"/>
    <mergeCell ref="CJ57:CN58"/>
    <mergeCell ref="CO57:CS58"/>
    <mergeCell ref="CO35:CS36"/>
    <mergeCell ref="CO41:CS42"/>
    <mergeCell ref="CB37:CS38"/>
    <mergeCell ref="CO51:CS52"/>
    <mergeCell ref="CB29:CS30"/>
    <mergeCell ref="CB33:CI34"/>
    <mergeCell ref="CB45:CS46"/>
    <mergeCell ref="CO43:CS44"/>
    <mergeCell ref="CB35:CN36"/>
    <mergeCell ref="CB41:CI42"/>
    <mergeCell ref="CO33:CS34"/>
    <mergeCell ref="CT69:DC72"/>
    <mergeCell ref="CT61:DC68"/>
    <mergeCell ref="CT45:DC52"/>
  </mergeCells>
  <conditionalFormatting sqref="BD29:CA30 CB31:CI32 CJ33:CN34 CO35:CS36 BD37:CA38 CB39:CI40 CJ41:CN42 CO43:CS44 BD45:CA46 CB47:CI48 CJ49:CN50 CO51:CS52 BD53:CA54 CB55:CI56 CJ57:CN58 CO59:CS60 BD61:CA62 CB63:CI64 CJ65:CN66 CO67:CS68 CT29:DC68 AJ69:BC72 BH69:BO72 BT69:DC72 AJ75:BC78 BH75:BO78 BT75:CS78 CT75:DC122 CT125:DC128">
    <cfRule type="cellIs" dxfId="9" priority="2" operator="equal">
      <formula>0</formula>
    </cfRule>
  </conditionalFormatting>
  <conditionalFormatting sqref="BD79:CA80 CB81:CI82 CJ83:CN84 CO85:CS86 BD87:CA88 CB89:CI90 CJ91:CN92 CO93:CS94 BD95:CA96 CB97:CI98 CJ99:CN100 CO101:CS102 BD103:CA104 CB105:CI106 CJ107:CN108 CO109:CS110 BD111:CA112 CB113:CI114 CJ115:CN116 CO117:CS118 AJ119:BC122 BH119:BO122 BT119:CS122 AJ125:BC128 BH125:BO128 BT125:CS128">
    <cfRule type="cellIs" dxfId="8" priority="1" operator="equal">
      <formula>0</formula>
    </cfRule>
  </conditionalFormatting>
  <dataValidations count="1">
    <dataValidation type="list" allowBlank="1" showInputMessage="1" showErrorMessage="1" sqref="A16" xr:uid="{00000000-0002-0000-0200-000000000000}">
      <formula1>STC_OA_COMPANY_NAME</formula1>
    </dataValidation>
  </dataValidations>
  <printOptions horizontalCentered="1" verticalCentered="1"/>
  <pageMargins left="0.3" right="0.3" top="0.6" bottom="0.3" header="0.3" footer="0.3"/>
  <pageSetup scale="74" orientation="landscape" r:id="rId1"/>
  <headerFooter>
    <oddHeader xml:space="preserve">&amp;C&amp;"Arial,Regular"
</oddHeader>
  </headerFooter>
  <rowBreaks count="1" manualBreakCount="1">
    <brk id="78" max="10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4" r:id="rId4" name="Check Box 2">
              <controlPr defaultSize="0" autoFill="0" autoLine="0" autoPict="0">
                <anchor moveWithCells="1">
                  <from>
                    <xdr:col>67</xdr:col>
                    <xdr:colOff>57150</xdr:colOff>
                    <xdr:row>9</xdr:row>
                    <xdr:rowOff>0</xdr:rowOff>
                  </from>
                  <to>
                    <xdr:col>70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5" name="Check Box 3">
              <controlPr defaultSize="0" autoFill="0" autoLine="0" autoPict="0">
                <anchor moveWithCells="1">
                  <from>
                    <xdr:col>67</xdr:col>
                    <xdr:colOff>57150</xdr:colOff>
                    <xdr:row>11</xdr:row>
                    <xdr:rowOff>0</xdr:rowOff>
                  </from>
                  <to>
                    <xdr:col>70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6" name="Check Box 8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3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FF"/>
  </sheetPr>
  <dimension ref="A1:IV78"/>
  <sheetViews>
    <sheetView showGridLines="0" zoomScaleNormal="100" zoomScalePageLayoutView="120" workbookViewId="0">
      <selection activeCell="CR84" sqref="CR84"/>
    </sheetView>
  </sheetViews>
  <sheetFormatPr defaultColWidth="0" defaultRowHeight="7.15" customHeight="1" x14ac:dyDescent="0.2"/>
  <cols>
    <col min="1" max="108" width="1.28515625" style="4" customWidth="1"/>
    <col min="109" max="16384" width="1.28515625" style="4" hidden="1"/>
  </cols>
  <sheetData>
    <row r="1" spans="1:108" ht="7.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0"/>
      <c r="L1" s="3"/>
      <c r="M1" s="3"/>
      <c r="N1" s="3"/>
      <c r="O1" s="3"/>
      <c r="P1" s="3"/>
      <c r="Q1" s="3"/>
      <c r="R1" s="3"/>
      <c r="S1" s="3"/>
      <c r="T1" s="3"/>
      <c r="U1" s="9"/>
      <c r="V1" s="9"/>
      <c r="W1" s="9"/>
      <c r="X1" s="9"/>
      <c r="Y1" s="9"/>
      <c r="Z1" s="9"/>
      <c r="AA1" s="147" t="s">
        <v>245</v>
      </c>
      <c r="AB1" s="592"/>
      <c r="AC1" s="592"/>
      <c r="AD1" s="592"/>
      <c r="AE1" s="592"/>
      <c r="AF1" s="592"/>
      <c r="AG1" s="592"/>
      <c r="AH1" s="592"/>
      <c r="AI1" s="592"/>
      <c r="AJ1" s="592"/>
      <c r="AK1" s="592"/>
      <c r="AL1" s="592"/>
      <c r="AM1" s="592"/>
      <c r="AN1" s="592"/>
      <c r="AO1" s="592"/>
      <c r="AP1" s="592"/>
      <c r="AQ1" s="592"/>
      <c r="AR1" s="592"/>
      <c r="AS1" s="592"/>
      <c r="AT1" s="592"/>
      <c r="AU1" s="592"/>
      <c r="AV1" s="592"/>
      <c r="AW1" s="592"/>
      <c r="AX1" s="592"/>
      <c r="AY1" s="592"/>
      <c r="AZ1" s="592"/>
      <c r="BA1" s="592"/>
      <c r="BB1" s="592"/>
      <c r="BC1" s="592"/>
      <c r="BD1" s="592"/>
      <c r="BE1" s="592"/>
      <c r="BF1" s="592"/>
      <c r="BG1" s="592"/>
      <c r="BH1" s="592"/>
      <c r="BI1" s="592"/>
      <c r="BJ1" s="592"/>
      <c r="BK1" s="592"/>
      <c r="BL1" s="592"/>
      <c r="BM1" s="592"/>
      <c r="BN1" s="592"/>
      <c r="BO1" s="592"/>
      <c r="BP1" s="592"/>
      <c r="BQ1" s="592"/>
      <c r="BR1" s="592"/>
      <c r="BS1" s="592"/>
      <c r="BT1" s="592"/>
      <c r="BU1" s="592"/>
      <c r="BV1" s="592"/>
      <c r="BW1" s="592"/>
      <c r="BX1" s="592"/>
      <c r="BY1" s="592"/>
      <c r="BZ1" s="592"/>
      <c r="CA1" s="21"/>
      <c r="CB1" s="3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151" t="s">
        <v>0</v>
      </c>
      <c r="CV1" s="778"/>
      <c r="CW1" s="778"/>
      <c r="CX1" s="778"/>
      <c r="CY1" s="778"/>
      <c r="CZ1" s="778"/>
      <c r="DA1" s="778"/>
      <c r="DB1" s="778"/>
      <c r="DC1" s="779"/>
      <c r="DD1" s="835"/>
    </row>
    <row r="2" spans="1:108" ht="7.15" customHeight="1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5"/>
      <c r="N2" s="5"/>
      <c r="O2" s="5"/>
      <c r="P2" s="5"/>
      <c r="Q2" s="5"/>
      <c r="R2" s="5"/>
      <c r="S2" s="5"/>
      <c r="T2" s="5"/>
      <c r="U2" s="10"/>
      <c r="V2" s="10"/>
      <c r="W2" s="10"/>
      <c r="X2" s="10"/>
      <c r="Y2" s="10"/>
      <c r="Z2" s="10"/>
      <c r="AA2" s="785"/>
      <c r="AB2" s="785"/>
      <c r="AC2" s="785"/>
      <c r="AD2" s="785"/>
      <c r="AE2" s="785"/>
      <c r="AF2" s="785"/>
      <c r="AG2" s="785"/>
      <c r="AH2" s="785"/>
      <c r="AI2" s="785"/>
      <c r="AJ2" s="785"/>
      <c r="AK2" s="785"/>
      <c r="AL2" s="785"/>
      <c r="AM2" s="785"/>
      <c r="AN2" s="785"/>
      <c r="AO2" s="785"/>
      <c r="AP2" s="785"/>
      <c r="AQ2" s="785"/>
      <c r="AR2" s="785"/>
      <c r="AS2" s="785"/>
      <c r="AT2" s="785"/>
      <c r="AU2" s="785"/>
      <c r="AV2" s="785"/>
      <c r="AW2" s="785"/>
      <c r="AX2" s="785"/>
      <c r="AY2" s="785"/>
      <c r="AZ2" s="785"/>
      <c r="BA2" s="785"/>
      <c r="BB2" s="785"/>
      <c r="BC2" s="785"/>
      <c r="BD2" s="785"/>
      <c r="BE2" s="785"/>
      <c r="BF2" s="785"/>
      <c r="BG2" s="785"/>
      <c r="BH2" s="785"/>
      <c r="BI2" s="785"/>
      <c r="BJ2" s="785"/>
      <c r="BK2" s="785"/>
      <c r="BL2" s="785"/>
      <c r="BM2" s="785"/>
      <c r="BN2" s="785"/>
      <c r="BO2" s="785"/>
      <c r="BP2" s="785"/>
      <c r="BQ2" s="785"/>
      <c r="BR2" s="785"/>
      <c r="BS2" s="785"/>
      <c r="BT2" s="785"/>
      <c r="BU2" s="785"/>
      <c r="BV2" s="785"/>
      <c r="BW2" s="785"/>
      <c r="BX2" s="785"/>
      <c r="BY2" s="785"/>
      <c r="BZ2" s="785"/>
      <c r="CA2" s="26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780"/>
      <c r="CV2" s="780"/>
      <c r="CW2" s="780"/>
      <c r="CX2" s="780"/>
      <c r="CY2" s="780"/>
      <c r="CZ2" s="780"/>
      <c r="DA2" s="780"/>
      <c r="DB2" s="780"/>
      <c r="DC2" s="781"/>
      <c r="DD2" s="836"/>
    </row>
    <row r="3" spans="1:108" ht="7.15" customHeight="1" x14ac:dyDescent="0.2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7"/>
      <c r="N3" s="7"/>
      <c r="O3" s="7"/>
      <c r="P3" s="7"/>
      <c r="Q3" s="7"/>
      <c r="R3" s="7"/>
      <c r="S3" s="7"/>
      <c r="T3" s="7"/>
      <c r="U3" s="10"/>
      <c r="V3" s="10"/>
      <c r="W3" s="10"/>
      <c r="X3" s="10"/>
      <c r="Y3" s="10"/>
      <c r="Z3" s="10"/>
      <c r="AA3" s="785"/>
      <c r="AB3" s="785"/>
      <c r="AC3" s="785"/>
      <c r="AD3" s="785"/>
      <c r="AE3" s="785"/>
      <c r="AF3" s="785"/>
      <c r="AG3" s="785"/>
      <c r="AH3" s="785"/>
      <c r="AI3" s="785"/>
      <c r="AJ3" s="785"/>
      <c r="AK3" s="785"/>
      <c r="AL3" s="785"/>
      <c r="AM3" s="785"/>
      <c r="AN3" s="785"/>
      <c r="AO3" s="785"/>
      <c r="AP3" s="785"/>
      <c r="AQ3" s="785"/>
      <c r="AR3" s="785"/>
      <c r="AS3" s="785"/>
      <c r="AT3" s="785"/>
      <c r="AU3" s="785"/>
      <c r="AV3" s="785"/>
      <c r="AW3" s="785"/>
      <c r="AX3" s="785"/>
      <c r="AY3" s="785"/>
      <c r="AZ3" s="785"/>
      <c r="BA3" s="785"/>
      <c r="BB3" s="785"/>
      <c r="BC3" s="785"/>
      <c r="BD3" s="785"/>
      <c r="BE3" s="785"/>
      <c r="BF3" s="785"/>
      <c r="BG3" s="785"/>
      <c r="BH3" s="785"/>
      <c r="BI3" s="785"/>
      <c r="BJ3" s="785"/>
      <c r="BK3" s="785"/>
      <c r="BL3" s="785"/>
      <c r="BM3" s="785"/>
      <c r="BN3" s="785"/>
      <c r="BO3" s="785"/>
      <c r="BP3" s="785"/>
      <c r="BQ3" s="785"/>
      <c r="BR3" s="785"/>
      <c r="BS3" s="785"/>
      <c r="BT3" s="785"/>
      <c r="BU3" s="785"/>
      <c r="BV3" s="785"/>
      <c r="BW3" s="785"/>
      <c r="BX3" s="785"/>
      <c r="BY3" s="785"/>
      <c r="BZ3" s="785"/>
      <c r="CA3" s="26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780"/>
      <c r="CV3" s="780"/>
      <c r="CW3" s="780"/>
      <c r="CX3" s="780"/>
      <c r="CY3" s="780"/>
      <c r="CZ3" s="780"/>
      <c r="DA3" s="780"/>
      <c r="DB3" s="780"/>
      <c r="DC3" s="781"/>
      <c r="DD3" s="836"/>
    </row>
    <row r="4" spans="1:108" ht="7.15" customHeight="1" x14ac:dyDescent="0.25">
      <c r="A4" s="790" t="s">
        <v>265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  <c r="N4" s="785"/>
      <c r="O4" s="785"/>
      <c r="P4" s="785"/>
      <c r="Q4" s="785"/>
      <c r="R4" s="785"/>
      <c r="S4" s="785"/>
      <c r="T4" s="785"/>
      <c r="U4" s="785"/>
      <c r="V4" s="785"/>
      <c r="W4" s="785"/>
      <c r="X4" s="785"/>
      <c r="Y4" s="785"/>
      <c r="Z4" s="785"/>
      <c r="AA4" s="786" t="s">
        <v>308</v>
      </c>
      <c r="AB4" s="785"/>
      <c r="AC4" s="785"/>
      <c r="AD4" s="785"/>
      <c r="AE4" s="785"/>
      <c r="AF4" s="785"/>
      <c r="AG4" s="785"/>
      <c r="AH4" s="785"/>
      <c r="AI4" s="785"/>
      <c r="AJ4" s="785"/>
      <c r="AK4" s="785"/>
      <c r="AL4" s="785"/>
      <c r="AM4" s="785"/>
      <c r="AN4" s="785"/>
      <c r="AO4" s="785"/>
      <c r="AP4" s="785"/>
      <c r="AQ4" s="785"/>
      <c r="AR4" s="785"/>
      <c r="AS4" s="785"/>
      <c r="AT4" s="785"/>
      <c r="AU4" s="785"/>
      <c r="AV4" s="785"/>
      <c r="AW4" s="785"/>
      <c r="AX4" s="785"/>
      <c r="AY4" s="785"/>
      <c r="AZ4" s="785"/>
      <c r="BA4" s="785"/>
      <c r="BB4" s="785"/>
      <c r="BC4" s="785"/>
      <c r="BD4" s="785"/>
      <c r="BE4" s="785"/>
      <c r="BF4" s="785"/>
      <c r="BG4" s="785"/>
      <c r="BH4" s="785"/>
      <c r="BI4" s="785"/>
      <c r="BJ4" s="785"/>
      <c r="BK4" s="785"/>
      <c r="BL4" s="785"/>
      <c r="BM4" s="785"/>
      <c r="BN4" s="785"/>
      <c r="BO4" s="785"/>
      <c r="BP4" s="785"/>
      <c r="BQ4" s="785"/>
      <c r="BR4" s="785"/>
      <c r="BS4" s="785"/>
      <c r="BT4" s="785"/>
      <c r="BU4" s="785"/>
      <c r="BV4" s="785"/>
      <c r="BW4" s="785"/>
      <c r="BX4" s="785"/>
      <c r="BY4" s="785"/>
      <c r="BZ4" s="785"/>
      <c r="CA4" s="26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782">
        <f>'Schedule 14 Page 1'!BQ4</f>
        <v>2025</v>
      </c>
      <c r="CV4" s="783"/>
      <c r="CW4" s="783"/>
      <c r="CX4" s="783"/>
      <c r="CY4" s="783"/>
      <c r="CZ4" s="783"/>
      <c r="DA4" s="783"/>
      <c r="DB4" s="783"/>
      <c r="DC4" s="784"/>
      <c r="DD4" s="836"/>
    </row>
    <row r="5" spans="1:108" ht="7.15" customHeight="1" x14ac:dyDescent="0.25">
      <c r="A5" s="791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  <c r="N5" s="785"/>
      <c r="O5" s="785"/>
      <c r="P5" s="785"/>
      <c r="Q5" s="785"/>
      <c r="R5" s="785"/>
      <c r="S5" s="785"/>
      <c r="T5" s="785"/>
      <c r="U5" s="785"/>
      <c r="V5" s="785"/>
      <c r="W5" s="785"/>
      <c r="X5" s="785"/>
      <c r="Y5" s="785"/>
      <c r="Z5" s="785"/>
      <c r="AA5" s="785"/>
      <c r="AB5" s="785"/>
      <c r="AC5" s="785"/>
      <c r="AD5" s="785"/>
      <c r="AE5" s="785"/>
      <c r="AF5" s="785"/>
      <c r="AG5" s="785"/>
      <c r="AH5" s="785"/>
      <c r="AI5" s="785"/>
      <c r="AJ5" s="785"/>
      <c r="AK5" s="785"/>
      <c r="AL5" s="785"/>
      <c r="AM5" s="785"/>
      <c r="AN5" s="785"/>
      <c r="AO5" s="785"/>
      <c r="AP5" s="785"/>
      <c r="AQ5" s="785"/>
      <c r="AR5" s="785"/>
      <c r="AS5" s="785"/>
      <c r="AT5" s="785"/>
      <c r="AU5" s="785"/>
      <c r="AV5" s="785"/>
      <c r="AW5" s="785"/>
      <c r="AX5" s="785"/>
      <c r="AY5" s="785"/>
      <c r="AZ5" s="785"/>
      <c r="BA5" s="785"/>
      <c r="BB5" s="785"/>
      <c r="BC5" s="785"/>
      <c r="BD5" s="785"/>
      <c r="BE5" s="785"/>
      <c r="BF5" s="785"/>
      <c r="BG5" s="785"/>
      <c r="BH5" s="785"/>
      <c r="BI5" s="785"/>
      <c r="BJ5" s="785"/>
      <c r="BK5" s="785"/>
      <c r="BL5" s="785"/>
      <c r="BM5" s="785"/>
      <c r="BN5" s="785"/>
      <c r="BO5" s="785"/>
      <c r="BP5" s="785"/>
      <c r="BQ5" s="785"/>
      <c r="BR5" s="785"/>
      <c r="BS5" s="785"/>
      <c r="BT5" s="785"/>
      <c r="BU5" s="785"/>
      <c r="BV5" s="785"/>
      <c r="BW5" s="785"/>
      <c r="BX5" s="785"/>
      <c r="BY5" s="785"/>
      <c r="BZ5" s="785"/>
      <c r="CA5" s="26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783"/>
      <c r="CV5" s="783"/>
      <c r="CW5" s="783"/>
      <c r="CX5" s="783"/>
      <c r="CY5" s="783"/>
      <c r="CZ5" s="783"/>
      <c r="DA5" s="783"/>
      <c r="DB5" s="783"/>
      <c r="DC5" s="784"/>
      <c r="DD5" s="836"/>
    </row>
    <row r="6" spans="1:108" ht="7.15" customHeight="1" x14ac:dyDescent="0.2">
      <c r="A6" s="791"/>
      <c r="B6" s="785"/>
      <c r="C6" s="785"/>
      <c r="D6" s="785"/>
      <c r="E6" s="785"/>
      <c r="F6" s="785"/>
      <c r="G6" s="785"/>
      <c r="H6" s="785"/>
      <c r="I6" s="785"/>
      <c r="J6" s="785"/>
      <c r="K6" s="785"/>
      <c r="L6" s="785"/>
      <c r="M6" s="785"/>
      <c r="N6" s="785"/>
      <c r="O6" s="785"/>
      <c r="P6" s="785"/>
      <c r="Q6" s="785"/>
      <c r="R6" s="785"/>
      <c r="S6" s="785"/>
      <c r="T6" s="785"/>
      <c r="U6" s="785"/>
      <c r="V6" s="785"/>
      <c r="W6" s="785"/>
      <c r="X6" s="785"/>
      <c r="Y6" s="785"/>
      <c r="Z6" s="785"/>
      <c r="AA6" s="785"/>
      <c r="AB6" s="785"/>
      <c r="AC6" s="785"/>
      <c r="AD6" s="785"/>
      <c r="AE6" s="785"/>
      <c r="AF6" s="785"/>
      <c r="AG6" s="785"/>
      <c r="AH6" s="785"/>
      <c r="AI6" s="785"/>
      <c r="AJ6" s="785"/>
      <c r="AK6" s="785"/>
      <c r="AL6" s="785"/>
      <c r="AM6" s="785"/>
      <c r="AN6" s="785"/>
      <c r="AO6" s="785"/>
      <c r="AP6" s="785"/>
      <c r="AQ6" s="785"/>
      <c r="AR6" s="785"/>
      <c r="AS6" s="785"/>
      <c r="AT6" s="785"/>
      <c r="AU6" s="785"/>
      <c r="AV6" s="785"/>
      <c r="AW6" s="785"/>
      <c r="AX6" s="785"/>
      <c r="AY6" s="785"/>
      <c r="AZ6" s="785"/>
      <c r="BA6" s="785"/>
      <c r="BB6" s="785"/>
      <c r="BC6" s="785"/>
      <c r="BD6" s="785"/>
      <c r="BE6" s="785"/>
      <c r="BF6" s="785"/>
      <c r="BG6" s="785"/>
      <c r="BH6" s="785"/>
      <c r="BI6" s="785"/>
      <c r="BJ6" s="785"/>
      <c r="BK6" s="785"/>
      <c r="BL6" s="785"/>
      <c r="BM6" s="785"/>
      <c r="BN6" s="785"/>
      <c r="BO6" s="785"/>
      <c r="BP6" s="785"/>
      <c r="BQ6" s="785"/>
      <c r="BR6" s="785"/>
      <c r="BS6" s="785"/>
      <c r="BT6" s="785"/>
      <c r="BU6" s="785"/>
      <c r="BV6" s="785"/>
      <c r="BW6" s="785"/>
      <c r="BX6" s="785"/>
      <c r="BY6" s="785"/>
      <c r="BZ6" s="785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783"/>
      <c r="CV6" s="783"/>
      <c r="CW6" s="783"/>
      <c r="CX6" s="783"/>
      <c r="CY6" s="783"/>
      <c r="CZ6" s="783"/>
      <c r="DA6" s="783"/>
      <c r="DB6" s="783"/>
      <c r="DC6" s="784"/>
      <c r="DD6" s="836"/>
    </row>
    <row r="7" spans="1:108" ht="7.15" customHeight="1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66"/>
      <c r="V7" s="66"/>
      <c r="W7" s="66"/>
      <c r="X7" s="66"/>
      <c r="Y7" s="66"/>
      <c r="Z7" s="7"/>
      <c r="AA7" s="785"/>
      <c r="AB7" s="785"/>
      <c r="AC7" s="785"/>
      <c r="AD7" s="785"/>
      <c r="AE7" s="785"/>
      <c r="AF7" s="785"/>
      <c r="AG7" s="785"/>
      <c r="AH7" s="785"/>
      <c r="AI7" s="785"/>
      <c r="AJ7" s="785"/>
      <c r="AK7" s="785"/>
      <c r="AL7" s="785"/>
      <c r="AM7" s="785"/>
      <c r="AN7" s="785"/>
      <c r="AO7" s="785"/>
      <c r="AP7" s="785"/>
      <c r="AQ7" s="785"/>
      <c r="AR7" s="785"/>
      <c r="AS7" s="785"/>
      <c r="AT7" s="785"/>
      <c r="AU7" s="785"/>
      <c r="AV7" s="785"/>
      <c r="AW7" s="785"/>
      <c r="AX7" s="785"/>
      <c r="AY7" s="785"/>
      <c r="AZ7" s="785"/>
      <c r="BA7" s="785"/>
      <c r="BB7" s="785"/>
      <c r="BC7" s="785"/>
      <c r="BD7" s="785"/>
      <c r="BE7" s="785"/>
      <c r="BF7" s="785"/>
      <c r="BG7" s="785"/>
      <c r="BH7" s="785"/>
      <c r="BI7" s="785"/>
      <c r="BJ7" s="785"/>
      <c r="BK7" s="785"/>
      <c r="BL7" s="785"/>
      <c r="BM7" s="785"/>
      <c r="BN7" s="785"/>
      <c r="BO7" s="785"/>
      <c r="BP7" s="785"/>
      <c r="BQ7" s="785"/>
      <c r="BR7" s="785"/>
      <c r="BS7" s="785"/>
      <c r="BT7" s="785"/>
      <c r="BU7" s="785"/>
      <c r="BV7" s="785"/>
      <c r="BW7" s="785"/>
      <c r="BX7" s="785"/>
      <c r="BY7" s="785"/>
      <c r="BZ7" s="785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783"/>
      <c r="CV7" s="783"/>
      <c r="CW7" s="783"/>
      <c r="CX7" s="783"/>
      <c r="CY7" s="783"/>
      <c r="CZ7" s="783"/>
      <c r="DA7" s="783"/>
      <c r="DB7" s="783"/>
      <c r="DC7" s="784"/>
      <c r="DD7" s="836"/>
    </row>
    <row r="8" spans="1:108" ht="7.15" customHeight="1" x14ac:dyDescent="0.25">
      <c r="A8" s="6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66"/>
      <c r="V8" s="66"/>
      <c r="W8" s="66"/>
      <c r="X8" s="66"/>
      <c r="Y8" s="66"/>
      <c r="Z8" s="7"/>
      <c r="AA8" s="792" t="s">
        <v>293</v>
      </c>
      <c r="AB8" s="785"/>
      <c r="AC8" s="785"/>
      <c r="AD8" s="785"/>
      <c r="AE8" s="785"/>
      <c r="AF8" s="785"/>
      <c r="AG8" s="785"/>
      <c r="AH8" s="785"/>
      <c r="AI8" s="785"/>
      <c r="AJ8" s="785"/>
      <c r="AK8" s="785"/>
      <c r="AL8" s="785"/>
      <c r="AM8" s="785"/>
      <c r="AN8" s="785"/>
      <c r="AO8" s="785"/>
      <c r="AP8" s="785"/>
      <c r="AQ8" s="785"/>
      <c r="AR8" s="785"/>
      <c r="AS8" s="785"/>
      <c r="AT8" s="785"/>
      <c r="AU8" s="785"/>
      <c r="AV8" s="785"/>
      <c r="AW8" s="785"/>
      <c r="AX8" s="785"/>
      <c r="AY8" s="785"/>
      <c r="AZ8" s="785"/>
      <c r="BA8" s="785"/>
      <c r="BB8" s="785"/>
      <c r="BC8" s="785"/>
      <c r="BD8" s="785"/>
      <c r="BE8" s="785"/>
      <c r="BF8" s="785"/>
      <c r="BG8" s="785"/>
      <c r="BH8" s="785"/>
      <c r="BI8" s="785"/>
      <c r="BJ8" s="785"/>
      <c r="BK8" s="785"/>
      <c r="BL8" s="785"/>
      <c r="BM8" s="785"/>
      <c r="BN8" s="785"/>
      <c r="BO8" s="785"/>
      <c r="BP8" s="785"/>
      <c r="BQ8" s="785"/>
      <c r="BR8" s="785"/>
      <c r="BS8" s="785"/>
      <c r="BT8" s="785"/>
      <c r="BU8" s="785"/>
      <c r="BV8" s="785"/>
      <c r="BW8" s="785"/>
      <c r="BX8" s="785"/>
      <c r="BY8" s="785"/>
      <c r="BZ8" s="785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32"/>
      <c r="CV8" s="32"/>
      <c r="CW8" s="32"/>
      <c r="CX8" s="32"/>
      <c r="CY8" s="32"/>
      <c r="CZ8" s="32"/>
      <c r="DA8" s="32"/>
      <c r="DB8" s="32"/>
      <c r="DC8" s="33"/>
      <c r="DD8" s="836"/>
    </row>
    <row r="9" spans="1:108" ht="7.15" customHeight="1" x14ac:dyDescent="0.25">
      <c r="A9" s="64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66"/>
      <c r="V9" s="66"/>
      <c r="W9" s="66"/>
      <c r="X9" s="66"/>
      <c r="Y9" s="66"/>
      <c r="Z9" s="7"/>
      <c r="AA9" s="785"/>
      <c r="AB9" s="785"/>
      <c r="AC9" s="785"/>
      <c r="AD9" s="785"/>
      <c r="AE9" s="785"/>
      <c r="AF9" s="785"/>
      <c r="AG9" s="785"/>
      <c r="AH9" s="785"/>
      <c r="AI9" s="785"/>
      <c r="AJ9" s="785"/>
      <c r="AK9" s="785"/>
      <c r="AL9" s="785"/>
      <c r="AM9" s="785"/>
      <c r="AN9" s="785"/>
      <c r="AO9" s="785"/>
      <c r="AP9" s="785"/>
      <c r="AQ9" s="785"/>
      <c r="AR9" s="785"/>
      <c r="AS9" s="785"/>
      <c r="AT9" s="785"/>
      <c r="AU9" s="785"/>
      <c r="AV9" s="785"/>
      <c r="AW9" s="785"/>
      <c r="AX9" s="785"/>
      <c r="AY9" s="785"/>
      <c r="AZ9" s="785"/>
      <c r="BA9" s="785"/>
      <c r="BB9" s="785"/>
      <c r="BC9" s="785"/>
      <c r="BD9" s="785"/>
      <c r="BE9" s="785"/>
      <c r="BF9" s="785"/>
      <c r="BG9" s="785"/>
      <c r="BH9" s="785"/>
      <c r="BI9" s="785"/>
      <c r="BJ9" s="785"/>
      <c r="BK9" s="785"/>
      <c r="BL9" s="785"/>
      <c r="BM9" s="785"/>
      <c r="BN9" s="785"/>
      <c r="BO9" s="785"/>
      <c r="BP9" s="785"/>
      <c r="BQ9" s="785"/>
      <c r="BR9" s="785"/>
      <c r="BS9" s="785"/>
      <c r="BT9" s="785"/>
      <c r="BU9" s="785"/>
      <c r="BV9" s="785"/>
      <c r="BW9" s="785"/>
      <c r="BX9" s="785"/>
      <c r="BY9" s="785"/>
      <c r="BZ9" s="785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32"/>
      <c r="CV9" s="32"/>
      <c r="CW9" s="32"/>
      <c r="CX9" s="32"/>
      <c r="CY9" s="32"/>
      <c r="CZ9" s="32"/>
      <c r="DA9" s="32"/>
      <c r="DB9" s="32"/>
      <c r="DC9" s="33"/>
      <c r="DD9" s="836"/>
    </row>
    <row r="10" spans="1:108" ht="7.15" customHeight="1" x14ac:dyDescent="0.25">
      <c r="A10" s="787"/>
      <c r="B10" s="788"/>
      <c r="C10" s="788"/>
      <c r="D10" s="788"/>
      <c r="E10" s="788"/>
      <c r="F10" s="788"/>
      <c r="G10" s="788"/>
      <c r="H10" s="788"/>
      <c r="I10" s="788"/>
      <c r="J10" s="788"/>
      <c r="K10" s="788"/>
      <c r="L10" s="788"/>
      <c r="M10" s="788"/>
      <c r="N10" s="788"/>
      <c r="O10" s="788"/>
      <c r="P10" s="788"/>
      <c r="Q10" s="788"/>
      <c r="R10" s="788"/>
      <c r="S10" s="788"/>
      <c r="T10" s="788"/>
      <c r="U10" s="788"/>
      <c r="V10" s="788"/>
      <c r="W10" s="788"/>
      <c r="X10" s="788"/>
      <c r="Y10" s="788"/>
      <c r="Z10" s="788"/>
      <c r="AA10" s="788"/>
      <c r="AB10" s="788"/>
      <c r="AC10" s="788"/>
      <c r="AD10" s="788"/>
      <c r="AE10" s="788"/>
      <c r="AF10" s="788"/>
      <c r="AG10" s="788"/>
      <c r="AH10" s="788"/>
      <c r="AI10" s="788"/>
      <c r="AJ10" s="788"/>
      <c r="AK10" s="788"/>
      <c r="AL10" s="78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727" t="s">
        <v>294</v>
      </c>
      <c r="BQ10" s="728"/>
      <c r="BR10" s="728"/>
      <c r="BS10" s="728"/>
      <c r="BT10" s="728"/>
      <c r="BU10" s="728"/>
      <c r="BV10" s="728"/>
      <c r="BW10" s="728"/>
      <c r="BX10" s="728"/>
      <c r="BY10" s="728"/>
      <c r="BZ10" s="728"/>
      <c r="CA10" s="728"/>
      <c r="CB10" s="728"/>
      <c r="CC10" s="728"/>
      <c r="CD10" s="728"/>
      <c r="CE10" s="728"/>
      <c r="CF10" s="728"/>
      <c r="CG10" s="728"/>
      <c r="CH10" s="728"/>
      <c r="CI10" s="728"/>
      <c r="CJ10" s="728"/>
      <c r="CK10" s="728"/>
      <c r="CL10" s="728"/>
      <c r="CM10" s="728"/>
      <c r="CN10" s="728"/>
      <c r="CO10" s="728"/>
      <c r="CP10" s="728"/>
      <c r="CQ10" s="728"/>
      <c r="CR10" s="728"/>
      <c r="CS10" s="728"/>
      <c r="CT10" s="728"/>
      <c r="CU10" s="728"/>
      <c r="CV10" s="728"/>
      <c r="CW10" s="728"/>
      <c r="CX10" s="728"/>
      <c r="CY10" s="728"/>
      <c r="CZ10" s="728"/>
      <c r="DA10" s="728"/>
      <c r="DB10" s="728"/>
      <c r="DC10" s="729"/>
      <c r="DD10" s="836"/>
    </row>
    <row r="11" spans="1:108" ht="7.15" customHeight="1" x14ac:dyDescent="0.25">
      <c r="A11" s="789"/>
      <c r="B11" s="788"/>
      <c r="C11" s="788"/>
      <c r="D11" s="788"/>
      <c r="E11" s="788"/>
      <c r="F11" s="788"/>
      <c r="G11" s="788"/>
      <c r="H11" s="788"/>
      <c r="I11" s="788"/>
      <c r="J11" s="788"/>
      <c r="K11" s="788"/>
      <c r="L11" s="788"/>
      <c r="M11" s="788"/>
      <c r="N11" s="788"/>
      <c r="O11" s="788"/>
      <c r="P11" s="788"/>
      <c r="Q11" s="788"/>
      <c r="R11" s="788"/>
      <c r="S11" s="788"/>
      <c r="T11" s="788"/>
      <c r="U11" s="788"/>
      <c r="V11" s="788"/>
      <c r="W11" s="788"/>
      <c r="X11" s="788"/>
      <c r="Y11" s="788"/>
      <c r="Z11" s="788"/>
      <c r="AA11" s="788"/>
      <c r="AB11" s="788"/>
      <c r="AC11" s="788"/>
      <c r="AD11" s="788"/>
      <c r="AE11" s="788"/>
      <c r="AF11" s="788"/>
      <c r="AG11" s="788"/>
      <c r="AH11" s="788"/>
      <c r="AI11" s="788"/>
      <c r="AJ11" s="788"/>
      <c r="AK11" s="788"/>
      <c r="AL11" s="78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728"/>
      <c r="BQ11" s="728"/>
      <c r="BR11" s="728"/>
      <c r="BS11" s="728"/>
      <c r="BT11" s="728"/>
      <c r="BU11" s="728"/>
      <c r="BV11" s="728"/>
      <c r="BW11" s="728"/>
      <c r="BX11" s="728"/>
      <c r="BY11" s="728"/>
      <c r="BZ11" s="728"/>
      <c r="CA11" s="728"/>
      <c r="CB11" s="728"/>
      <c r="CC11" s="728"/>
      <c r="CD11" s="728"/>
      <c r="CE11" s="728"/>
      <c r="CF11" s="728"/>
      <c r="CG11" s="728"/>
      <c r="CH11" s="728"/>
      <c r="CI11" s="728"/>
      <c r="CJ11" s="728"/>
      <c r="CK11" s="728"/>
      <c r="CL11" s="728"/>
      <c r="CM11" s="728"/>
      <c r="CN11" s="728"/>
      <c r="CO11" s="728"/>
      <c r="CP11" s="728"/>
      <c r="CQ11" s="728"/>
      <c r="CR11" s="728"/>
      <c r="CS11" s="728"/>
      <c r="CT11" s="728"/>
      <c r="CU11" s="728"/>
      <c r="CV11" s="728"/>
      <c r="CW11" s="728"/>
      <c r="CX11" s="728"/>
      <c r="CY11" s="728"/>
      <c r="CZ11" s="728"/>
      <c r="DA11" s="728"/>
      <c r="DB11" s="728"/>
      <c r="DC11" s="729"/>
      <c r="DD11" s="836"/>
    </row>
    <row r="12" spans="1:108" ht="7.15" customHeight="1" x14ac:dyDescent="0.2">
      <c r="A12" s="831" t="s">
        <v>15</v>
      </c>
      <c r="B12" s="832"/>
      <c r="C12" s="832"/>
      <c r="D12" s="832"/>
      <c r="E12" s="785"/>
      <c r="F12" s="785"/>
      <c r="G12" s="785"/>
      <c r="H12" s="785"/>
      <c r="I12" s="785"/>
      <c r="J12" s="785"/>
      <c r="K12" s="785"/>
      <c r="L12" s="785"/>
      <c r="M12" s="785"/>
      <c r="N12" s="785"/>
      <c r="O12" s="785"/>
      <c r="P12" s="785"/>
      <c r="Q12" s="785"/>
      <c r="R12" s="785"/>
      <c r="S12" s="785"/>
      <c r="T12" s="785"/>
      <c r="U12" s="785"/>
      <c r="V12" s="785"/>
      <c r="W12" s="785"/>
      <c r="X12" s="785"/>
      <c r="Y12" s="785"/>
      <c r="Z12" s="785"/>
      <c r="AA12" s="785"/>
      <c r="AB12" s="785"/>
      <c r="AC12" s="785"/>
      <c r="AD12" s="785"/>
      <c r="AE12" s="785"/>
      <c r="AF12" s="785"/>
      <c r="AG12" s="785"/>
      <c r="AH12" s="785"/>
      <c r="AI12" s="785"/>
      <c r="AJ12" s="72"/>
      <c r="AK12" s="72"/>
      <c r="AL12" s="72"/>
      <c r="AM12" s="72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727" t="s">
        <v>295</v>
      </c>
      <c r="BQ12" s="728"/>
      <c r="BR12" s="728"/>
      <c r="BS12" s="728"/>
      <c r="BT12" s="728"/>
      <c r="BU12" s="728"/>
      <c r="BV12" s="728"/>
      <c r="BW12" s="728"/>
      <c r="BX12" s="728"/>
      <c r="BY12" s="728"/>
      <c r="BZ12" s="728"/>
      <c r="CA12" s="728"/>
      <c r="CB12" s="728"/>
      <c r="CC12" s="728"/>
      <c r="CD12" s="728"/>
      <c r="CE12" s="728"/>
      <c r="CF12" s="728"/>
      <c r="CG12" s="728"/>
      <c r="CH12" s="728"/>
      <c r="CI12" s="728"/>
      <c r="CJ12" s="728"/>
      <c r="CK12" s="728"/>
      <c r="CL12" s="728"/>
      <c r="CM12" s="728"/>
      <c r="CN12" s="728"/>
      <c r="CO12" s="728"/>
      <c r="CP12" s="728"/>
      <c r="CQ12" s="728"/>
      <c r="CR12" s="728"/>
      <c r="CS12" s="728"/>
      <c r="CT12" s="728"/>
      <c r="CU12" s="728"/>
      <c r="CV12" s="728"/>
      <c r="CW12" s="728"/>
      <c r="CX12" s="728"/>
      <c r="CY12" s="728"/>
      <c r="CZ12" s="728"/>
      <c r="DA12" s="728"/>
      <c r="DB12" s="728"/>
      <c r="DC12" s="729"/>
      <c r="DD12" s="836"/>
    </row>
    <row r="13" spans="1:108" ht="7.15" customHeight="1" thickBot="1" x14ac:dyDescent="0.25">
      <c r="A13" s="833"/>
      <c r="B13" s="834"/>
      <c r="C13" s="834"/>
      <c r="D13" s="834"/>
      <c r="E13" s="594"/>
      <c r="F13" s="594"/>
      <c r="G13" s="594"/>
      <c r="H13" s="594"/>
      <c r="I13" s="594"/>
      <c r="J13" s="594"/>
      <c r="K13" s="594"/>
      <c r="L13" s="594"/>
      <c r="M13" s="594"/>
      <c r="N13" s="594"/>
      <c r="O13" s="594"/>
      <c r="P13" s="594"/>
      <c r="Q13" s="594"/>
      <c r="R13" s="594"/>
      <c r="S13" s="594"/>
      <c r="T13" s="594"/>
      <c r="U13" s="594"/>
      <c r="V13" s="594"/>
      <c r="W13" s="594"/>
      <c r="X13" s="594"/>
      <c r="Y13" s="594"/>
      <c r="Z13" s="594"/>
      <c r="AA13" s="594"/>
      <c r="AB13" s="594"/>
      <c r="AC13" s="594"/>
      <c r="AD13" s="594"/>
      <c r="AE13" s="594"/>
      <c r="AF13" s="594"/>
      <c r="AG13" s="594"/>
      <c r="AH13" s="594"/>
      <c r="AI13" s="594"/>
      <c r="AJ13" s="73"/>
      <c r="AK13" s="73"/>
      <c r="AL13" s="73"/>
      <c r="AM13" s="73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730"/>
      <c r="BQ13" s="730"/>
      <c r="BR13" s="730"/>
      <c r="BS13" s="730"/>
      <c r="BT13" s="730"/>
      <c r="BU13" s="730"/>
      <c r="BV13" s="730"/>
      <c r="BW13" s="730"/>
      <c r="BX13" s="730"/>
      <c r="BY13" s="730"/>
      <c r="BZ13" s="730"/>
      <c r="CA13" s="730"/>
      <c r="CB13" s="730"/>
      <c r="CC13" s="730"/>
      <c r="CD13" s="730"/>
      <c r="CE13" s="730"/>
      <c r="CF13" s="730"/>
      <c r="CG13" s="730"/>
      <c r="CH13" s="730"/>
      <c r="CI13" s="730"/>
      <c r="CJ13" s="730"/>
      <c r="CK13" s="730"/>
      <c r="CL13" s="730"/>
      <c r="CM13" s="730"/>
      <c r="CN13" s="730"/>
      <c r="CO13" s="730"/>
      <c r="CP13" s="730"/>
      <c r="CQ13" s="730"/>
      <c r="CR13" s="730"/>
      <c r="CS13" s="730"/>
      <c r="CT13" s="730"/>
      <c r="CU13" s="730"/>
      <c r="CV13" s="730"/>
      <c r="CW13" s="730"/>
      <c r="CX13" s="730"/>
      <c r="CY13" s="730"/>
      <c r="CZ13" s="730"/>
      <c r="DA13" s="730"/>
      <c r="DB13" s="730"/>
      <c r="DC13" s="731"/>
      <c r="DD13" s="836"/>
    </row>
    <row r="14" spans="1:108" ht="7.15" customHeight="1" x14ac:dyDescent="0.2">
      <c r="A14" s="732" t="s">
        <v>2</v>
      </c>
      <c r="B14" s="733"/>
      <c r="C14" s="733"/>
      <c r="D14" s="733"/>
      <c r="E14" s="733"/>
      <c r="F14" s="733"/>
      <c r="G14" s="733"/>
      <c r="H14" s="733"/>
      <c r="I14" s="733"/>
      <c r="J14" s="733"/>
      <c r="K14" s="733"/>
      <c r="L14" s="733"/>
      <c r="M14" s="733"/>
      <c r="N14" s="733"/>
      <c r="O14" s="733"/>
      <c r="P14" s="733"/>
      <c r="Q14" s="733"/>
      <c r="R14" s="733"/>
      <c r="S14" s="733"/>
      <c r="T14" s="733"/>
      <c r="U14" s="733"/>
      <c r="V14" s="733"/>
      <c r="W14" s="733"/>
      <c r="X14" s="733"/>
      <c r="Y14" s="733"/>
      <c r="Z14" s="733"/>
      <c r="AA14" s="733"/>
      <c r="AB14" s="733"/>
      <c r="AC14" s="733"/>
      <c r="AD14" s="733"/>
      <c r="AE14" s="733"/>
      <c r="AF14" s="733"/>
      <c r="AG14" s="733"/>
      <c r="AH14" s="733"/>
      <c r="AI14" s="734"/>
      <c r="AJ14" s="738" t="s">
        <v>268</v>
      </c>
      <c r="AK14" s="739"/>
      <c r="AL14" s="739"/>
      <c r="AM14" s="739"/>
      <c r="AN14" s="739"/>
      <c r="AO14" s="739"/>
      <c r="AP14" s="739"/>
      <c r="AQ14" s="739"/>
      <c r="AR14" s="739"/>
      <c r="AS14" s="739"/>
      <c r="AT14" s="739"/>
      <c r="AU14" s="739"/>
      <c r="AV14" s="739"/>
      <c r="AW14" s="739"/>
      <c r="AX14" s="739"/>
      <c r="AY14" s="739"/>
      <c r="AZ14" s="739"/>
      <c r="BA14" s="739"/>
      <c r="BB14" s="739"/>
      <c r="BC14" s="739"/>
      <c r="BD14" s="739"/>
      <c r="BE14" s="739"/>
      <c r="BF14" s="739"/>
      <c r="BG14" s="739"/>
      <c r="BH14" s="739"/>
      <c r="BI14" s="739"/>
      <c r="BJ14" s="739"/>
      <c r="BK14" s="739"/>
      <c r="BL14" s="739"/>
      <c r="BM14" s="739"/>
      <c r="BN14" s="739"/>
      <c r="BO14" s="740"/>
      <c r="BP14" s="747" t="s">
        <v>3</v>
      </c>
      <c r="BQ14" s="748"/>
      <c r="BR14" s="748"/>
      <c r="BS14" s="748"/>
      <c r="BT14" s="748"/>
      <c r="BU14" s="748"/>
      <c r="BV14" s="748"/>
      <c r="BW14" s="748"/>
      <c r="BX14" s="748"/>
      <c r="BY14" s="748"/>
      <c r="BZ14" s="748"/>
      <c r="CA14" s="748"/>
      <c r="CB14" s="748"/>
      <c r="CC14" s="748"/>
      <c r="CD14" s="748"/>
      <c r="CE14" s="748"/>
      <c r="CF14" s="748"/>
      <c r="CG14" s="748"/>
      <c r="CH14" s="748"/>
      <c r="CI14" s="748"/>
      <c r="CJ14" s="748"/>
      <c r="CK14" s="748"/>
      <c r="CL14" s="748"/>
      <c r="CM14" s="748"/>
      <c r="CN14" s="748"/>
      <c r="CO14" s="748"/>
      <c r="CP14" s="748"/>
      <c r="CQ14" s="748"/>
      <c r="CR14" s="748"/>
      <c r="CS14" s="748"/>
      <c r="CT14" s="748"/>
      <c r="CU14" s="748"/>
      <c r="CV14" s="748"/>
      <c r="CW14" s="748"/>
      <c r="CX14" s="748"/>
      <c r="CY14" s="748"/>
      <c r="CZ14" s="748"/>
      <c r="DA14" s="748"/>
      <c r="DB14" s="748"/>
      <c r="DC14" s="749"/>
      <c r="DD14" s="836"/>
    </row>
    <row r="15" spans="1:108" ht="7.15" customHeight="1" thickBot="1" x14ac:dyDescent="0.25">
      <c r="A15" s="735"/>
      <c r="B15" s="736"/>
      <c r="C15" s="736"/>
      <c r="D15" s="736"/>
      <c r="E15" s="736"/>
      <c r="F15" s="736"/>
      <c r="G15" s="736"/>
      <c r="H15" s="736"/>
      <c r="I15" s="736"/>
      <c r="J15" s="736"/>
      <c r="K15" s="736"/>
      <c r="L15" s="736"/>
      <c r="M15" s="736"/>
      <c r="N15" s="736"/>
      <c r="O15" s="736"/>
      <c r="P15" s="736"/>
      <c r="Q15" s="736"/>
      <c r="R15" s="736"/>
      <c r="S15" s="736"/>
      <c r="T15" s="736"/>
      <c r="U15" s="736"/>
      <c r="V15" s="736"/>
      <c r="W15" s="736"/>
      <c r="X15" s="736"/>
      <c r="Y15" s="736"/>
      <c r="Z15" s="736"/>
      <c r="AA15" s="736"/>
      <c r="AB15" s="736"/>
      <c r="AC15" s="736"/>
      <c r="AD15" s="736"/>
      <c r="AE15" s="736"/>
      <c r="AF15" s="736"/>
      <c r="AG15" s="736"/>
      <c r="AH15" s="736"/>
      <c r="AI15" s="737"/>
      <c r="AJ15" s="741"/>
      <c r="AK15" s="742"/>
      <c r="AL15" s="742"/>
      <c r="AM15" s="742"/>
      <c r="AN15" s="742"/>
      <c r="AO15" s="742"/>
      <c r="AP15" s="742"/>
      <c r="AQ15" s="742"/>
      <c r="AR15" s="742"/>
      <c r="AS15" s="742"/>
      <c r="AT15" s="742"/>
      <c r="AU15" s="742"/>
      <c r="AV15" s="742"/>
      <c r="AW15" s="742"/>
      <c r="AX15" s="742"/>
      <c r="AY15" s="742"/>
      <c r="AZ15" s="742"/>
      <c r="BA15" s="742"/>
      <c r="BB15" s="742"/>
      <c r="BC15" s="742"/>
      <c r="BD15" s="742"/>
      <c r="BE15" s="742"/>
      <c r="BF15" s="742"/>
      <c r="BG15" s="742"/>
      <c r="BH15" s="742"/>
      <c r="BI15" s="742"/>
      <c r="BJ15" s="742"/>
      <c r="BK15" s="742"/>
      <c r="BL15" s="742"/>
      <c r="BM15" s="742"/>
      <c r="BN15" s="742"/>
      <c r="BO15" s="743"/>
      <c r="BP15" s="750"/>
      <c r="BQ15" s="751"/>
      <c r="BR15" s="751"/>
      <c r="BS15" s="751"/>
      <c r="BT15" s="751"/>
      <c r="BU15" s="751"/>
      <c r="BV15" s="751"/>
      <c r="BW15" s="751"/>
      <c r="BX15" s="751"/>
      <c r="BY15" s="751"/>
      <c r="BZ15" s="751"/>
      <c r="CA15" s="751"/>
      <c r="CB15" s="751"/>
      <c r="CC15" s="751"/>
      <c r="CD15" s="751"/>
      <c r="CE15" s="751"/>
      <c r="CF15" s="751"/>
      <c r="CG15" s="751"/>
      <c r="CH15" s="751"/>
      <c r="CI15" s="751"/>
      <c r="CJ15" s="751"/>
      <c r="CK15" s="751"/>
      <c r="CL15" s="751"/>
      <c r="CM15" s="751"/>
      <c r="CN15" s="751"/>
      <c r="CO15" s="751"/>
      <c r="CP15" s="751"/>
      <c r="CQ15" s="751"/>
      <c r="CR15" s="751"/>
      <c r="CS15" s="751"/>
      <c r="CT15" s="751"/>
      <c r="CU15" s="751"/>
      <c r="CV15" s="751"/>
      <c r="CW15" s="751"/>
      <c r="CX15" s="751"/>
      <c r="CY15" s="751"/>
      <c r="CZ15" s="751"/>
      <c r="DA15" s="751"/>
      <c r="DB15" s="751"/>
      <c r="DC15" s="752"/>
      <c r="DD15" s="836"/>
    </row>
    <row r="16" spans="1:108" ht="7.15" customHeight="1" x14ac:dyDescent="0.2">
      <c r="A16" s="753" t="str">
        <f>IF('Schedule 14 Page 1'!$A$14="","",'Schedule 14 Page 1'!$A$14)</f>
        <v>Conexon Connect, LLC</v>
      </c>
      <c r="B16" s="754"/>
      <c r="C16" s="754"/>
      <c r="D16" s="754"/>
      <c r="E16" s="754"/>
      <c r="F16" s="754"/>
      <c r="G16" s="754"/>
      <c r="H16" s="754"/>
      <c r="I16" s="754"/>
      <c r="J16" s="754"/>
      <c r="K16" s="754"/>
      <c r="L16" s="754"/>
      <c r="M16" s="754"/>
      <c r="N16" s="754"/>
      <c r="O16" s="754"/>
      <c r="P16" s="754"/>
      <c r="Q16" s="754"/>
      <c r="R16" s="754"/>
      <c r="S16" s="754"/>
      <c r="T16" s="754"/>
      <c r="U16" s="754"/>
      <c r="V16" s="754"/>
      <c r="W16" s="754"/>
      <c r="X16" s="754"/>
      <c r="Y16" s="754"/>
      <c r="Z16" s="754"/>
      <c r="AA16" s="754"/>
      <c r="AB16" s="754"/>
      <c r="AC16" s="754"/>
      <c r="AD16" s="754"/>
      <c r="AE16" s="754"/>
      <c r="AF16" s="754"/>
      <c r="AG16" s="754"/>
      <c r="AH16" s="754"/>
      <c r="AI16" s="755"/>
      <c r="AJ16" s="741"/>
      <c r="AK16" s="742"/>
      <c r="AL16" s="742"/>
      <c r="AM16" s="742"/>
      <c r="AN16" s="742"/>
      <c r="AO16" s="742"/>
      <c r="AP16" s="742"/>
      <c r="AQ16" s="742"/>
      <c r="AR16" s="742"/>
      <c r="AS16" s="742"/>
      <c r="AT16" s="742"/>
      <c r="AU16" s="742"/>
      <c r="AV16" s="742"/>
      <c r="AW16" s="742"/>
      <c r="AX16" s="742"/>
      <c r="AY16" s="742"/>
      <c r="AZ16" s="742"/>
      <c r="BA16" s="742"/>
      <c r="BB16" s="742"/>
      <c r="BC16" s="742"/>
      <c r="BD16" s="742"/>
      <c r="BE16" s="742"/>
      <c r="BF16" s="742"/>
      <c r="BG16" s="742"/>
      <c r="BH16" s="742"/>
      <c r="BI16" s="742"/>
      <c r="BJ16" s="742"/>
      <c r="BK16" s="742"/>
      <c r="BL16" s="742"/>
      <c r="BM16" s="742"/>
      <c r="BN16" s="742"/>
      <c r="BO16" s="743"/>
      <c r="BP16" s="759">
        <f>IF(A16="","",VLOOKUP(A16,STC_OA_COMPANY_NAME!A1:B152,2,FALSE))</f>
        <v>1070124</v>
      </c>
      <c r="BQ16" s="760"/>
      <c r="BR16" s="760"/>
      <c r="BS16" s="760"/>
      <c r="BT16" s="760"/>
      <c r="BU16" s="760"/>
      <c r="BV16" s="760"/>
      <c r="BW16" s="760"/>
      <c r="BX16" s="760"/>
      <c r="BY16" s="760"/>
      <c r="BZ16" s="760"/>
      <c r="CA16" s="760"/>
      <c r="CB16" s="760"/>
      <c r="CC16" s="760"/>
      <c r="CD16" s="760"/>
      <c r="CE16" s="760"/>
      <c r="CF16" s="760"/>
      <c r="CG16" s="760"/>
      <c r="CH16" s="760"/>
      <c r="CI16" s="760"/>
      <c r="CJ16" s="760"/>
      <c r="CK16" s="760"/>
      <c r="CL16" s="760"/>
      <c r="CM16" s="760"/>
      <c r="CN16" s="760"/>
      <c r="CO16" s="760"/>
      <c r="CP16" s="760"/>
      <c r="CQ16" s="760"/>
      <c r="CR16" s="760"/>
      <c r="CS16" s="760"/>
      <c r="CT16" s="760"/>
      <c r="CU16" s="760"/>
      <c r="CV16" s="760"/>
      <c r="CW16" s="760"/>
      <c r="CX16" s="760"/>
      <c r="CY16" s="760"/>
      <c r="CZ16" s="760"/>
      <c r="DA16" s="760"/>
      <c r="DB16" s="760"/>
      <c r="DC16" s="761"/>
      <c r="DD16" s="836"/>
    </row>
    <row r="17" spans="1:256" ht="7.15" customHeight="1" thickBot="1" x14ac:dyDescent="0.25">
      <c r="A17" s="756"/>
      <c r="B17" s="757"/>
      <c r="C17" s="757"/>
      <c r="D17" s="757"/>
      <c r="E17" s="757"/>
      <c r="F17" s="757"/>
      <c r="G17" s="757"/>
      <c r="H17" s="757"/>
      <c r="I17" s="757"/>
      <c r="J17" s="757"/>
      <c r="K17" s="757"/>
      <c r="L17" s="757"/>
      <c r="M17" s="757"/>
      <c r="N17" s="757"/>
      <c r="O17" s="757"/>
      <c r="P17" s="757"/>
      <c r="Q17" s="757"/>
      <c r="R17" s="757"/>
      <c r="S17" s="757"/>
      <c r="T17" s="757"/>
      <c r="U17" s="757"/>
      <c r="V17" s="757"/>
      <c r="W17" s="757"/>
      <c r="X17" s="757"/>
      <c r="Y17" s="757"/>
      <c r="Z17" s="757"/>
      <c r="AA17" s="757"/>
      <c r="AB17" s="757"/>
      <c r="AC17" s="757"/>
      <c r="AD17" s="757"/>
      <c r="AE17" s="757"/>
      <c r="AF17" s="757"/>
      <c r="AG17" s="757"/>
      <c r="AH17" s="757"/>
      <c r="AI17" s="758"/>
      <c r="AJ17" s="741"/>
      <c r="AK17" s="742"/>
      <c r="AL17" s="742"/>
      <c r="AM17" s="742"/>
      <c r="AN17" s="742"/>
      <c r="AO17" s="742"/>
      <c r="AP17" s="742"/>
      <c r="AQ17" s="742"/>
      <c r="AR17" s="742"/>
      <c r="AS17" s="742"/>
      <c r="AT17" s="742"/>
      <c r="AU17" s="742"/>
      <c r="AV17" s="742"/>
      <c r="AW17" s="742"/>
      <c r="AX17" s="742"/>
      <c r="AY17" s="742"/>
      <c r="AZ17" s="742"/>
      <c r="BA17" s="742"/>
      <c r="BB17" s="742"/>
      <c r="BC17" s="742"/>
      <c r="BD17" s="742"/>
      <c r="BE17" s="742"/>
      <c r="BF17" s="742"/>
      <c r="BG17" s="742"/>
      <c r="BH17" s="742"/>
      <c r="BI17" s="742"/>
      <c r="BJ17" s="742"/>
      <c r="BK17" s="742"/>
      <c r="BL17" s="742"/>
      <c r="BM17" s="742"/>
      <c r="BN17" s="742"/>
      <c r="BO17" s="743"/>
      <c r="BP17" s="762"/>
      <c r="BQ17" s="763"/>
      <c r="BR17" s="763"/>
      <c r="BS17" s="763"/>
      <c r="BT17" s="763"/>
      <c r="BU17" s="763"/>
      <c r="BV17" s="763"/>
      <c r="BW17" s="763"/>
      <c r="BX17" s="763"/>
      <c r="BY17" s="763"/>
      <c r="BZ17" s="763"/>
      <c r="CA17" s="763"/>
      <c r="CB17" s="763"/>
      <c r="CC17" s="763"/>
      <c r="CD17" s="763"/>
      <c r="CE17" s="763"/>
      <c r="CF17" s="763"/>
      <c r="CG17" s="763"/>
      <c r="CH17" s="763"/>
      <c r="CI17" s="763"/>
      <c r="CJ17" s="763"/>
      <c r="CK17" s="763"/>
      <c r="CL17" s="763"/>
      <c r="CM17" s="763"/>
      <c r="CN17" s="763"/>
      <c r="CO17" s="763"/>
      <c r="CP17" s="763"/>
      <c r="CQ17" s="763"/>
      <c r="CR17" s="763"/>
      <c r="CS17" s="763"/>
      <c r="CT17" s="763"/>
      <c r="CU17" s="763"/>
      <c r="CV17" s="763"/>
      <c r="CW17" s="763"/>
      <c r="CX17" s="763"/>
      <c r="CY17" s="763"/>
      <c r="CZ17" s="763"/>
      <c r="DA17" s="763"/>
      <c r="DB17" s="763"/>
      <c r="DC17" s="764"/>
      <c r="DD17" s="836"/>
    </row>
    <row r="18" spans="1:256" ht="7.15" customHeight="1" x14ac:dyDescent="0.2">
      <c r="A18" s="765" t="s">
        <v>4</v>
      </c>
      <c r="B18" s="766"/>
      <c r="C18" s="766"/>
      <c r="D18" s="766"/>
      <c r="E18" s="766"/>
      <c r="F18" s="766"/>
      <c r="G18" s="766"/>
      <c r="H18" s="766"/>
      <c r="I18" s="766"/>
      <c r="J18" s="766"/>
      <c r="K18" s="766"/>
      <c r="L18" s="766"/>
      <c r="M18" s="766"/>
      <c r="N18" s="766"/>
      <c r="O18" s="766"/>
      <c r="P18" s="766"/>
      <c r="Q18" s="766"/>
      <c r="R18" s="766"/>
      <c r="S18" s="766"/>
      <c r="T18" s="766"/>
      <c r="U18" s="766"/>
      <c r="V18" s="766"/>
      <c r="W18" s="766"/>
      <c r="X18" s="766"/>
      <c r="Y18" s="766"/>
      <c r="Z18" s="766"/>
      <c r="AA18" s="766"/>
      <c r="AB18" s="766"/>
      <c r="AC18" s="766"/>
      <c r="AD18" s="766"/>
      <c r="AE18" s="766"/>
      <c r="AF18" s="766"/>
      <c r="AG18" s="766"/>
      <c r="AH18" s="766"/>
      <c r="AI18" s="767"/>
      <c r="AJ18" s="741"/>
      <c r="AK18" s="742"/>
      <c r="AL18" s="742"/>
      <c r="AM18" s="742"/>
      <c r="AN18" s="742"/>
      <c r="AO18" s="742"/>
      <c r="AP18" s="742"/>
      <c r="AQ18" s="742"/>
      <c r="AR18" s="742"/>
      <c r="AS18" s="742"/>
      <c r="AT18" s="742"/>
      <c r="AU18" s="742"/>
      <c r="AV18" s="742"/>
      <c r="AW18" s="742"/>
      <c r="AX18" s="742"/>
      <c r="AY18" s="742"/>
      <c r="AZ18" s="742"/>
      <c r="BA18" s="742"/>
      <c r="BB18" s="742"/>
      <c r="BC18" s="742"/>
      <c r="BD18" s="742"/>
      <c r="BE18" s="742"/>
      <c r="BF18" s="742"/>
      <c r="BG18" s="742"/>
      <c r="BH18" s="742"/>
      <c r="BI18" s="742"/>
      <c r="BJ18" s="742"/>
      <c r="BK18" s="742"/>
      <c r="BL18" s="742"/>
      <c r="BM18" s="742"/>
      <c r="BN18" s="742"/>
      <c r="BO18" s="743"/>
      <c r="BP18" s="747" t="s">
        <v>5</v>
      </c>
      <c r="BQ18" s="748"/>
      <c r="BR18" s="748"/>
      <c r="BS18" s="748"/>
      <c r="BT18" s="748"/>
      <c r="BU18" s="748"/>
      <c r="BV18" s="748"/>
      <c r="BW18" s="748"/>
      <c r="BX18" s="748"/>
      <c r="BY18" s="748"/>
      <c r="BZ18" s="748"/>
      <c r="CA18" s="748"/>
      <c r="CB18" s="748"/>
      <c r="CC18" s="748"/>
      <c r="CD18" s="748"/>
      <c r="CE18" s="748"/>
      <c r="CF18" s="748"/>
      <c r="CG18" s="748"/>
      <c r="CH18" s="748"/>
      <c r="CI18" s="748"/>
      <c r="CJ18" s="748"/>
      <c r="CK18" s="748"/>
      <c r="CL18" s="748"/>
      <c r="CM18" s="748"/>
      <c r="CN18" s="748"/>
      <c r="CO18" s="748"/>
      <c r="CP18" s="748"/>
      <c r="CQ18" s="748"/>
      <c r="CR18" s="748"/>
      <c r="CS18" s="748"/>
      <c r="CT18" s="748"/>
      <c r="CU18" s="748"/>
      <c r="CV18" s="748"/>
      <c r="CW18" s="748"/>
      <c r="CX18" s="748"/>
      <c r="CY18" s="748"/>
      <c r="CZ18" s="748"/>
      <c r="DA18" s="748"/>
      <c r="DB18" s="748"/>
      <c r="DC18" s="749"/>
      <c r="DD18" s="836"/>
    </row>
    <row r="19" spans="1:256" ht="7.15" customHeight="1" thickBot="1" x14ac:dyDescent="0.25">
      <c r="A19" s="768"/>
      <c r="B19" s="769"/>
      <c r="C19" s="769"/>
      <c r="D19" s="769"/>
      <c r="E19" s="769"/>
      <c r="F19" s="769"/>
      <c r="G19" s="769"/>
      <c r="H19" s="769"/>
      <c r="I19" s="769"/>
      <c r="J19" s="769"/>
      <c r="K19" s="769"/>
      <c r="L19" s="769"/>
      <c r="M19" s="769"/>
      <c r="N19" s="769"/>
      <c r="O19" s="769"/>
      <c r="P19" s="769"/>
      <c r="Q19" s="769"/>
      <c r="R19" s="769"/>
      <c r="S19" s="769"/>
      <c r="T19" s="769"/>
      <c r="U19" s="769"/>
      <c r="V19" s="769"/>
      <c r="W19" s="769"/>
      <c r="X19" s="769"/>
      <c r="Y19" s="769"/>
      <c r="Z19" s="769"/>
      <c r="AA19" s="769"/>
      <c r="AB19" s="769"/>
      <c r="AC19" s="769"/>
      <c r="AD19" s="769"/>
      <c r="AE19" s="769"/>
      <c r="AF19" s="769"/>
      <c r="AG19" s="769"/>
      <c r="AH19" s="769"/>
      <c r="AI19" s="770"/>
      <c r="AJ19" s="741"/>
      <c r="AK19" s="742"/>
      <c r="AL19" s="742"/>
      <c r="AM19" s="742"/>
      <c r="AN19" s="742"/>
      <c r="AO19" s="742"/>
      <c r="AP19" s="742"/>
      <c r="AQ19" s="742"/>
      <c r="AR19" s="742"/>
      <c r="AS19" s="742"/>
      <c r="AT19" s="742"/>
      <c r="AU19" s="742"/>
      <c r="AV19" s="742"/>
      <c r="AW19" s="742"/>
      <c r="AX19" s="742"/>
      <c r="AY19" s="742"/>
      <c r="AZ19" s="742"/>
      <c r="BA19" s="742"/>
      <c r="BB19" s="742"/>
      <c r="BC19" s="742"/>
      <c r="BD19" s="742"/>
      <c r="BE19" s="742"/>
      <c r="BF19" s="742"/>
      <c r="BG19" s="742"/>
      <c r="BH19" s="742"/>
      <c r="BI19" s="742"/>
      <c r="BJ19" s="742"/>
      <c r="BK19" s="742"/>
      <c r="BL19" s="742"/>
      <c r="BM19" s="742"/>
      <c r="BN19" s="742"/>
      <c r="BO19" s="743"/>
      <c r="BP19" s="750"/>
      <c r="BQ19" s="751"/>
      <c r="BR19" s="751"/>
      <c r="BS19" s="751"/>
      <c r="BT19" s="751"/>
      <c r="BU19" s="751"/>
      <c r="BV19" s="751"/>
      <c r="BW19" s="751"/>
      <c r="BX19" s="751"/>
      <c r="BY19" s="751"/>
      <c r="BZ19" s="751"/>
      <c r="CA19" s="751"/>
      <c r="CB19" s="751"/>
      <c r="CC19" s="751"/>
      <c r="CD19" s="751"/>
      <c r="CE19" s="751"/>
      <c r="CF19" s="751"/>
      <c r="CG19" s="751"/>
      <c r="CH19" s="751"/>
      <c r="CI19" s="751"/>
      <c r="CJ19" s="751"/>
      <c r="CK19" s="751"/>
      <c r="CL19" s="751"/>
      <c r="CM19" s="751"/>
      <c r="CN19" s="751"/>
      <c r="CO19" s="751"/>
      <c r="CP19" s="751"/>
      <c r="CQ19" s="751"/>
      <c r="CR19" s="751"/>
      <c r="CS19" s="751"/>
      <c r="CT19" s="751"/>
      <c r="CU19" s="751"/>
      <c r="CV19" s="751"/>
      <c r="CW19" s="751"/>
      <c r="CX19" s="751"/>
      <c r="CY19" s="751"/>
      <c r="CZ19" s="751"/>
      <c r="DA19" s="751"/>
      <c r="DB19" s="751"/>
      <c r="DC19" s="752"/>
      <c r="DD19" s="836"/>
    </row>
    <row r="20" spans="1:256" ht="7.15" customHeight="1" x14ac:dyDescent="0.2">
      <c r="A20" s="771" t="str">
        <f>IF('Schedule 14 Page 1'!$A$19="","",'Schedule 14 Page 1'!$A$19)</f>
        <v/>
      </c>
      <c r="B20" s="772"/>
      <c r="C20" s="772"/>
      <c r="D20" s="772"/>
      <c r="E20" s="772"/>
      <c r="F20" s="772"/>
      <c r="G20" s="772"/>
      <c r="H20" s="772"/>
      <c r="I20" s="772"/>
      <c r="J20" s="772"/>
      <c r="K20" s="772"/>
      <c r="L20" s="772"/>
      <c r="M20" s="772"/>
      <c r="N20" s="772"/>
      <c r="O20" s="772"/>
      <c r="P20" s="772"/>
      <c r="Q20" s="772"/>
      <c r="R20" s="772"/>
      <c r="S20" s="772"/>
      <c r="T20" s="772"/>
      <c r="U20" s="772"/>
      <c r="V20" s="772"/>
      <c r="W20" s="772"/>
      <c r="X20" s="772"/>
      <c r="Y20" s="772"/>
      <c r="Z20" s="772"/>
      <c r="AA20" s="772"/>
      <c r="AB20" s="772"/>
      <c r="AC20" s="772"/>
      <c r="AD20" s="772"/>
      <c r="AE20" s="772"/>
      <c r="AF20" s="772"/>
      <c r="AG20" s="772"/>
      <c r="AH20" s="772"/>
      <c r="AI20" s="773"/>
      <c r="AJ20" s="741"/>
      <c r="AK20" s="742"/>
      <c r="AL20" s="742"/>
      <c r="AM20" s="742"/>
      <c r="AN20" s="742"/>
      <c r="AO20" s="742"/>
      <c r="AP20" s="742"/>
      <c r="AQ20" s="742"/>
      <c r="AR20" s="742"/>
      <c r="AS20" s="742"/>
      <c r="AT20" s="742"/>
      <c r="AU20" s="742"/>
      <c r="AV20" s="742"/>
      <c r="AW20" s="742"/>
      <c r="AX20" s="742"/>
      <c r="AY20" s="742"/>
      <c r="AZ20" s="742"/>
      <c r="BA20" s="742"/>
      <c r="BB20" s="742"/>
      <c r="BC20" s="742"/>
      <c r="BD20" s="742"/>
      <c r="BE20" s="742"/>
      <c r="BF20" s="742"/>
      <c r="BG20" s="742"/>
      <c r="BH20" s="742"/>
      <c r="BI20" s="742"/>
      <c r="BJ20" s="742"/>
      <c r="BK20" s="742"/>
      <c r="BL20" s="742"/>
      <c r="BM20" s="742"/>
      <c r="BN20" s="742"/>
      <c r="BO20" s="743"/>
      <c r="BP20" s="777" t="str">
        <f>IF(A20="","",VLOOKUP(A20,STC_OA_COUNTY_NAME!A1:B116,2,FALSE))</f>
        <v/>
      </c>
      <c r="BQ20" s="760"/>
      <c r="BR20" s="760"/>
      <c r="BS20" s="760"/>
      <c r="BT20" s="760"/>
      <c r="BU20" s="760"/>
      <c r="BV20" s="760"/>
      <c r="BW20" s="760"/>
      <c r="BX20" s="760"/>
      <c r="BY20" s="760"/>
      <c r="BZ20" s="760"/>
      <c r="CA20" s="760"/>
      <c r="CB20" s="760"/>
      <c r="CC20" s="760"/>
      <c r="CD20" s="760"/>
      <c r="CE20" s="760"/>
      <c r="CF20" s="760"/>
      <c r="CG20" s="760"/>
      <c r="CH20" s="760"/>
      <c r="CI20" s="760"/>
      <c r="CJ20" s="760"/>
      <c r="CK20" s="760"/>
      <c r="CL20" s="760"/>
      <c r="CM20" s="760"/>
      <c r="CN20" s="760"/>
      <c r="CO20" s="760"/>
      <c r="CP20" s="760"/>
      <c r="CQ20" s="760"/>
      <c r="CR20" s="760"/>
      <c r="CS20" s="760"/>
      <c r="CT20" s="760"/>
      <c r="CU20" s="760"/>
      <c r="CV20" s="760"/>
      <c r="CW20" s="760"/>
      <c r="CX20" s="760"/>
      <c r="CY20" s="760"/>
      <c r="CZ20" s="760"/>
      <c r="DA20" s="760"/>
      <c r="DB20" s="760"/>
      <c r="DC20" s="761"/>
      <c r="DD20" s="836"/>
    </row>
    <row r="21" spans="1:256" ht="7.15" customHeight="1" thickBot="1" x14ac:dyDescent="0.25">
      <c r="A21" s="774"/>
      <c r="B21" s="775"/>
      <c r="C21" s="775"/>
      <c r="D21" s="775"/>
      <c r="E21" s="775"/>
      <c r="F21" s="775"/>
      <c r="G21" s="775"/>
      <c r="H21" s="775"/>
      <c r="I21" s="775"/>
      <c r="J21" s="775"/>
      <c r="K21" s="775"/>
      <c r="L21" s="775"/>
      <c r="M21" s="775"/>
      <c r="N21" s="775"/>
      <c r="O21" s="775"/>
      <c r="P21" s="775"/>
      <c r="Q21" s="775"/>
      <c r="R21" s="775"/>
      <c r="S21" s="775"/>
      <c r="T21" s="775"/>
      <c r="U21" s="775"/>
      <c r="V21" s="775"/>
      <c r="W21" s="775"/>
      <c r="X21" s="775"/>
      <c r="Y21" s="775"/>
      <c r="Z21" s="775"/>
      <c r="AA21" s="775"/>
      <c r="AB21" s="775"/>
      <c r="AC21" s="775"/>
      <c r="AD21" s="775"/>
      <c r="AE21" s="775"/>
      <c r="AF21" s="775"/>
      <c r="AG21" s="775"/>
      <c r="AH21" s="775"/>
      <c r="AI21" s="776"/>
      <c r="AJ21" s="744"/>
      <c r="AK21" s="745"/>
      <c r="AL21" s="745"/>
      <c r="AM21" s="745"/>
      <c r="AN21" s="745"/>
      <c r="AO21" s="745"/>
      <c r="AP21" s="745"/>
      <c r="AQ21" s="745"/>
      <c r="AR21" s="745"/>
      <c r="AS21" s="745"/>
      <c r="AT21" s="745"/>
      <c r="AU21" s="745"/>
      <c r="AV21" s="745"/>
      <c r="AW21" s="745"/>
      <c r="AX21" s="745"/>
      <c r="AY21" s="745"/>
      <c r="AZ21" s="745"/>
      <c r="BA21" s="745"/>
      <c r="BB21" s="745"/>
      <c r="BC21" s="745"/>
      <c r="BD21" s="745"/>
      <c r="BE21" s="745"/>
      <c r="BF21" s="745"/>
      <c r="BG21" s="745"/>
      <c r="BH21" s="745"/>
      <c r="BI21" s="745"/>
      <c r="BJ21" s="745"/>
      <c r="BK21" s="745"/>
      <c r="BL21" s="745"/>
      <c r="BM21" s="745"/>
      <c r="BN21" s="745"/>
      <c r="BO21" s="746"/>
      <c r="BP21" s="762"/>
      <c r="BQ21" s="763"/>
      <c r="BR21" s="763"/>
      <c r="BS21" s="763"/>
      <c r="BT21" s="763"/>
      <c r="BU21" s="763"/>
      <c r="BV21" s="763"/>
      <c r="BW21" s="763"/>
      <c r="BX21" s="763"/>
      <c r="BY21" s="763"/>
      <c r="BZ21" s="763"/>
      <c r="CA21" s="763"/>
      <c r="CB21" s="763"/>
      <c r="CC21" s="763"/>
      <c r="CD21" s="763"/>
      <c r="CE21" s="763"/>
      <c r="CF21" s="763"/>
      <c r="CG21" s="763"/>
      <c r="CH21" s="763"/>
      <c r="CI21" s="763"/>
      <c r="CJ21" s="763"/>
      <c r="CK21" s="763"/>
      <c r="CL21" s="763"/>
      <c r="CM21" s="763"/>
      <c r="CN21" s="763"/>
      <c r="CO21" s="763"/>
      <c r="CP21" s="763"/>
      <c r="CQ21" s="763"/>
      <c r="CR21" s="763"/>
      <c r="CS21" s="763"/>
      <c r="CT21" s="763"/>
      <c r="CU21" s="763"/>
      <c r="CV21" s="763"/>
      <c r="CW21" s="763"/>
      <c r="CX21" s="763"/>
      <c r="CY21" s="763"/>
      <c r="CZ21" s="763"/>
      <c r="DA21" s="763"/>
      <c r="DB21" s="763"/>
      <c r="DC21" s="764"/>
      <c r="DD21" s="836"/>
    </row>
    <row r="22" spans="1:256" ht="7.15" customHeight="1" thickBot="1" x14ac:dyDescent="0.3">
      <c r="A22" s="838"/>
      <c r="B22" s="278"/>
      <c r="C22" s="278"/>
      <c r="D22" s="278"/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  <c r="AY22" s="278"/>
      <c r="AZ22" s="278"/>
      <c r="BA22" s="278"/>
      <c r="BB22" s="278"/>
      <c r="BC22" s="278"/>
      <c r="BD22" s="278"/>
      <c r="BE22" s="278"/>
      <c r="BF22" s="278"/>
      <c r="BG22" s="278"/>
      <c r="BH22" s="278"/>
      <c r="BI22" s="278"/>
      <c r="BJ22" s="278"/>
      <c r="BK22" s="278"/>
      <c r="BL22" s="278"/>
      <c r="BM22" s="278"/>
      <c r="BN22" s="278"/>
      <c r="BO22" s="278"/>
      <c r="BP22" s="278"/>
      <c r="BQ22" s="278"/>
      <c r="BR22" s="278"/>
      <c r="BS22" s="278"/>
      <c r="BT22" s="278"/>
      <c r="BU22" s="278"/>
      <c r="BV22" s="278"/>
      <c r="BW22" s="278"/>
      <c r="BX22" s="278"/>
      <c r="BY22" s="278"/>
      <c r="BZ22" s="278"/>
      <c r="CA22" s="278"/>
      <c r="CB22" s="278"/>
      <c r="CC22" s="278"/>
      <c r="CD22" s="278"/>
      <c r="CE22" s="278"/>
      <c r="CF22" s="278"/>
      <c r="CG22" s="278"/>
      <c r="CH22" s="278"/>
      <c r="CI22" s="278"/>
      <c r="CJ22" s="278"/>
      <c r="CK22" s="278"/>
      <c r="CL22" s="278"/>
      <c r="CM22" s="278"/>
      <c r="CN22" s="278"/>
      <c r="CO22" s="278"/>
      <c r="CP22" s="278"/>
      <c r="CQ22" s="278"/>
      <c r="CR22" s="278"/>
      <c r="CS22" s="278"/>
      <c r="CT22" s="278"/>
      <c r="CU22" s="278"/>
      <c r="CV22" s="278"/>
      <c r="CW22" s="278"/>
      <c r="CX22" s="278"/>
      <c r="CY22" s="278"/>
      <c r="CZ22" s="278"/>
      <c r="DA22" s="278"/>
      <c r="DB22" s="278"/>
      <c r="DC22" s="279"/>
      <c r="DD22" s="836"/>
    </row>
    <row r="23" spans="1:256" ht="7.15" customHeight="1" thickBot="1" x14ac:dyDescent="0.25">
      <c r="A23" s="685" t="s">
        <v>243</v>
      </c>
      <c r="B23" s="686"/>
      <c r="C23" s="687"/>
      <c r="D23" s="707" t="s">
        <v>286</v>
      </c>
      <c r="E23" s="708"/>
      <c r="F23" s="708"/>
      <c r="G23" s="708"/>
      <c r="H23" s="708"/>
      <c r="I23" s="708"/>
      <c r="J23" s="708"/>
      <c r="K23" s="708"/>
      <c r="L23" s="708"/>
      <c r="M23" s="708"/>
      <c r="N23" s="708"/>
      <c r="O23" s="709"/>
      <c r="P23" s="707" t="s">
        <v>285</v>
      </c>
      <c r="Q23" s="718"/>
      <c r="R23" s="718"/>
      <c r="S23" s="718"/>
      <c r="T23" s="718"/>
      <c r="U23" s="718"/>
      <c r="V23" s="718"/>
      <c r="W23" s="718"/>
      <c r="X23" s="718"/>
      <c r="Y23" s="719"/>
      <c r="Z23" s="726" t="s">
        <v>274</v>
      </c>
      <c r="AA23" s="718"/>
      <c r="AB23" s="718"/>
      <c r="AC23" s="718"/>
      <c r="AD23" s="718"/>
      <c r="AE23" s="718"/>
      <c r="AF23" s="718"/>
      <c r="AG23" s="718"/>
      <c r="AH23" s="718"/>
      <c r="AI23" s="719"/>
      <c r="AJ23" s="694" t="s">
        <v>275</v>
      </c>
      <c r="AK23" s="695"/>
      <c r="AL23" s="695"/>
      <c r="AM23" s="695"/>
      <c r="AN23" s="695"/>
      <c r="AO23" s="695"/>
      <c r="AP23" s="695"/>
      <c r="AQ23" s="695"/>
      <c r="AR23" s="695"/>
      <c r="AS23" s="695"/>
      <c r="AT23" s="696" t="s">
        <v>7</v>
      </c>
      <c r="AU23" s="697"/>
      <c r="AV23" s="697"/>
      <c r="AW23" s="697"/>
      <c r="AX23" s="697"/>
      <c r="AY23" s="697"/>
      <c r="AZ23" s="697"/>
      <c r="BA23" s="697"/>
      <c r="BB23" s="697"/>
      <c r="BC23" s="697"/>
      <c r="BD23" s="697"/>
      <c r="BE23" s="697"/>
      <c r="BF23" s="697"/>
      <c r="BG23" s="697"/>
      <c r="BH23" s="697"/>
      <c r="BI23" s="697"/>
      <c r="BJ23" s="697"/>
      <c r="BK23" s="697"/>
      <c r="BL23" s="697"/>
      <c r="BM23" s="697"/>
      <c r="BN23" s="697"/>
      <c r="BO23" s="697"/>
      <c r="BP23" s="697"/>
      <c r="BQ23" s="697"/>
      <c r="BR23" s="697"/>
      <c r="BS23" s="697"/>
      <c r="BT23" s="697"/>
      <c r="BU23" s="697"/>
      <c r="BV23" s="697"/>
      <c r="BW23" s="697"/>
      <c r="BX23" s="697"/>
      <c r="BY23" s="697"/>
      <c r="BZ23" s="697"/>
      <c r="CA23" s="697"/>
      <c r="CB23" s="697"/>
      <c r="CC23" s="697"/>
      <c r="CD23" s="697"/>
      <c r="CE23" s="697"/>
      <c r="CF23" s="697"/>
      <c r="CG23" s="697"/>
      <c r="CH23" s="697"/>
      <c r="CI23" s="697"/>
      <c r="CJ23" s="697"/>
      <c r="CK23" s="697"/>
      <c r="CL23" s="697"/>
      <c r="CM23" s="697"/>
      <c r="CN23" s="697"/>
      <c r="CO23" s="697"/>
      <c r="CP23" s="697"/>
      <c r="CQ23" s="697"/>
      <c r="CR23" s="697"/>
      <c r="CS23" s="697"/>
      <c r="CT23" s="697"/>
      <c r="CU23" s="697"/>
      <c r="CV23" s="697"/>
      <c r="CW23" s="697"/>
      <c r="CX23" s="697"/>
      <c r="CY23" s="697"/>
      <c r="CZ23" s="697"/>
      <c r="DA23" s="697"/>
      <c r="DB23" s="697"/>
      <c r="DC23" s="698"/>
      <c r="DD23" s="836"/>
    </row>
    <row r="24" spans="1:256" ht="7.15" customHeight="1" thickBot="1" x14ac:dyDescent="0.25">
      <c r="A24" s="688"/>
      <c r="B24" s="689"/>
      <c r="C24" s="690"/>
      <c r="D24" s="710"/>
      <c r="E24" s="711"/>
      <c r="F24" s="711"/>
      <c r="G24" s="711"/>
      <c r="H24" s="711"/>
      <c r="I24" s="711"/>
      <c r="J24" s="711"/>
      <c r="K24" s="711"/>
      <c r="L24" s="711"/>
      <c r="M24" s="711"/>
      <c r="N24" s="711"/>
      <c r="O24" s="712"/>
      <c r="P24" s="720"/>
      <c r="Q24" s="721"/>
      <c r="R24" s="721"/>
      <c r="S24" s="721"/>
      <c r="T24" s="721"/>
      <c r="U24" s="721"/>
      <c r="V24" s="721"/>
      <c r="W24" s="721"/>
      <c r="X24" s="721"/>
      <c r="Y24" s="722"/>
      <c r="Z24" s="720"/>
      <c r="AA24" s="721"/>
      <c r="AB24" s="721"/>
      <c r="AC24" s="721"/>
      <c r="AD24" s="721"/>
      <c r="AE24" s="721"/>
      <c r="AF24" s="721"/>
      <c r="AG24" s="721"/>
      <c r="AH24" s="721"/>
      <c r="AI24" s="722"/>
      <c r="AJ24" s="695"/>
      <c r="AK24" s="695"/>
      <c r="AL24" s="695"/>
      <c r="AM24" s="695"/>
      <c r="AN24" s="695"/>
      <c r="AO24" s="695"/>
      <c r="AP24" s="695"/>
      <c r="AQ24" s="695"/>
      <c r="AR24" s="695"/>
      <c r="AS24" s="695"/>
      <c r="AT24" s="699"/>
      <c r="AU24" s="700"/>
      <c r="AV24" s="700"/>
      <c r="AW24" s="700"/>
      <c r="AX24" s="700"/>
      <c r="AY24" s="700"/>
      <c r="AZ24" s="700"/>
      <c r="BA24" s="700"/>
      <c r="BB24" s="700"/>
      <c r="BC24" s="700"/>
      <c r="BD24" s="700"/>
      <c r="BE24" s="700"/>
      <c r="BF24" s="700"/>
      <c r="BG24" s="700"/>
      <c r="BH24" s="700"/>
      <c r="BI24" s="700"/>
      <c r="BJ24" s="700"/>
      <c r="BK24" s="700"/>
      <c r="BL24" s="700"/>
      <c r="BM24" s="700"/>
      <c r="BN24" s="700"/>
      <c r="BO24" s="700"/>
      <c r="BP24" s="700"/>
      <c r="BQ24" s="700"/>
      <c r="BR24" s="700"/>
      <c r="BS24" s="700"/>
      <c r="BT24" s="700"/>
      <c r="BU24" s="700"/>
      <c r="BV24" s="700"/>
      <c r="BW24" s="700"/>
      <c r="BX24" s="700"/>
      <c r="BY24" s="700"/>
      <c r="BZ24" s="700"/>
      <c r="CA24" s="700"/>
      <c r="CB24" s="700"/>
      <c r="CC24" s="700"/>
      <c r="CD24" s="700"/>
      <c r="CE24" s="700"/>
      <c r="CF24" s="700"/>
      <c r="CG24" s="700"/>
      <c r="CH24" s="700"/>
      <c r="CI24" s="700"/>
      <c r="CJ24" s="700"/>
      <c r="CK24" s="700"/>
      <c r="CL24" s="700"/>
      <c r="CM24" s="700"/>
      <c r="CN24" s="700"/>
      <c r="CO24" s="700"/>
      <c r="CP24" s="700"/>
      <c r="CQ24" s="700"/>
      <c r="CR24" s="700"/>
      <c r="CS24" s="700"/>
      <c r="CT24" s="700"/>
      <c r="CU24" s="700"/>
      <c r="CV24" s="700"/>
      <c r="CW24" s="700"/>
      <c r="CX24" s="700"/>
      <c r="CY24" s="700"/>
      <c r="CZ24" s="700"/>
      <c r="DA24" s="700"/>
      <c r="DB24" s="700"/>
      <c r="DC24" s="701"/>
      <c r="DD24" s="836"/>
    </row>
    <row r="25" spans="1:256" ht="7.15" customHeight="1" thickBot="1" x14ac:dyDescent="0.25">
      <c r="A25" s="688"/>
      <c r="B25" s="689"/>
      <c r="C25" s="690"/>
      <c r="D25" s="710"/>
      <c r="E25" s="711"/>
      <c r="F25" s="711"/>
      <c r="G25" s="711"/>
      <c r="H25" s="711"/>
      <c r="I25" s="711"/>
      <c r="J25" s="711"/>
      <c r="K25" s="711"/>
      <c r="L25" s="711"/>
      <c r="M25" s="711"/>
      <c r="N25" s="711"/>
      <c r="O25" s="712"/>
      <c r="P25" s="720"/>
      <c r="Q25" s="721"/>
      <c r="R25" s="721"/>
      <c r="S25" s="721"/>
      <c r="T25" s="721"/>
      <c r="U25" s="721"/>
      <c r="V25" s="721"/>
      <c r="W25" s="721"/>
      <c r="X25" s="721"/>
      <c r="Y25" s="722"/>
      <c r="Z25" s="720"/>
      <c r="AA25" s="721"/>
      <c r="AB25" s="721"/>
      <c r="AC25" s="721"/>
      <c r="AD25" s="721"/>
      <c r="AE25" s="721"/>
      <c r="AF25" s="721"/>
      <c r="AG25" s="721"/>
      <c r="AH25" s="721"/>
      <c r="AI25" s="722"/>
      <c r="AJ25" s="695"/>
      <c r="AK25" s="695"/>
      <c r="AL25" s="695"/>
      <c r="AM25" s="695"/>
      <c r="AN25" s="695"/>
      <c r="AO25" s="695"/>
      <c r="AP25" s="695"/>
      <c r="AQ25" s="695"/>
      <c r="AR25" s="695"/>
      <c r="AS25" s="695"/>
      <c r="AT25" s="702" t="s">
        <v>276</v>
      </c>
      <c r="AU25" s="703"/>
      <c r="AV25" s="703"/>
      <c r="AW25" s="703"/>
      <c r="AX25" s="703"/>
      <c r="AY25" s="703"/>
      <c r="AZ25" s="703"/>
      <c r="BA25" s="703"/>
      <c r="BB25" s="703"/>
      <c r="BC25" s="703"/>
      <c r="BD25" s="705" t="s">
        <v>277</v>
      </c>
      <c r="BE25" s="706"/>
      <c r="BF25" s="706"/>
      <c r="BG25" s="706"/>
      <c r="BH25" s="706"/>
      <c r="BI25" s="706"/>
      <c r="BJ25" s="706"/>
      <c r="BK25" s="706"/>
      <c r="BL25" s="706"/>
      <c r="BM25" s="706"/>
      <c r="BN25" s="706"/>
      <c r="BO25" s="706"/>
      <c r="BP25" s="705" t="s">
        <v>278</v>
      </c>
      <c r="BQ25" s="706"/>
      <c r="BR25" s="706"/>
      <c r="BS25" s="706"/>
      <c r="BT25" s="706"/>
      <c r="BU25" s="706"/>
      <c r="BV25" s="706"/>
      <c r="BW25" s="706"/>
      <c r="BX25" s="706"/>
      <c r="BY25" s="706"/>
      <c r="BZ25" s="706"/>
      <c r="CA25" s="706"/>
      <c r="CB25" s="597" t="s">
        <v>279</v>
      </c>
      <c r="CC25" s="598"/>
      <c r="CD25" s="598"/>
      <c r="CE25" s="598"/>
      <c r="CF25" s="598"/>
      <c r="CG25" s="598"/>
      <c r="CH25" s="598"/>
      <c r="CI25" s="598"/>
      <c r="CJ25" s="597" t="s">
        <v>280</v>
      </c>
      <c r="CK25" s="598"/>
      <c r="CL25" s="598"/>
      <c r="CM25" s="598"/>
      <c r="CN25" s="598"/>
      <c r="CO25" s="597" t="s">
        <v>281</v>
      </c>
      <c r="CP25" s="598"/>
      <c r="CQ25" s="598"/>
      <c r="CR25" s="598"/>
      <c r="CS25" s="598"/>
      <c r="CT25" s="716" t="s">
        <v>282</v>
      </c>
      <c r="CU25" s="717"/>
      <c r="CV25" s="717"/>
      <c r="CW25" s="717"/>
      <c r="CX25" s="717"/>
      <c r="CY25" s="717"/>
      <c r="CZ25" s="717"/>
      <c r="DA25" s="717"/>
      <c r="DB25" s="717"/>
      <c r="DC25" s="717"/>
      <c r="DD25" s="836"/>
    </row>
    <row r="26" spans="1:256" ht="7.15" customHeight="1" thickBot="1" x14ac:dyDescent="0.25">
      <c r="A26" s="688"/>
      <c r="B26" s="689"/>
      <c r="C26" s="690"/>
      <c r="D26" s="710"/>
      <c r="E26" s="711"/>
      <c r="F26" s="711"/>
      <c r="G26" s="711"/>
      <c r="H26" s="711"/>
      <c r="I26" s="711"/>
      <c r="J26" s="711"/>
      <c r="K26" s="711"/>
      <c r="L26" s="711"/>
      <c r="M26" s="711"/>
      <c r="N26" s="711"/>
      <c r="O26" s="712"/>
      <c r="P26" s="720"/>
      <c r="Q26" s="721"/>
      <c r="R26" s="721"/>
      <c r="S26" s="721"/>
      <c r="T26" s="721"/>
      <c r="U26" s="721"/>
      <c r="V26" s="721"/>
      <c r="W26" s="721"/>
      <c r="X26" s="721"/>
      <c r="Y26" s="722"/>
      <c r="Z26" s="720"/>
      <c r="AA26" s="721"/>
      <c r="AB26" s="721"/>
      <c r="AC26" s="721"/>
      <c r="AD26" s="721"/>
      <c r="AE26" s="721"/>
      <c r="AF26" s="721"/>
      <c r="AG26" s="721"/>
      <c r="AH26" s="721"/>
      <c r="AI26" s="722"/>
      <c r="AJ26" s="695"/>
      <c r="AK26" s="695"/>
      <c r="AL26" s="695"/>
      <c r="AM26" s="695"/>
      <c r="AN26" s="695"/>
      <c r="AO26" s="695"/>
      <c r="AP26" s="695"/>
      <c r="AQ26" s="695"/>
      <c r="AR26" s="695"/>
      <c r="AS26" s="695"/>
      <c r="AT26" s="703"/>
      <c r="AU26" s="703"/>
      <c r="AV26" s="703"/>
      <c r="AW26" s="703"/>
      <c r="AX26" s="703"/>
      <c r="AY26" s="703"/>
      <c r="AZ26" s="703"/>
      <c r="BA26" s="703"/>
      <c r="BB26" s="703"/>
      <c r="BC26" s="703"/>
      <c r="BD26" s="706"/>
      <c r="BE26" s="706"/>
      <c r="BF26" s="706"/>
      <c r="BG26" s="706"/>
      <c r="BH26" s="706"/>
      <c r="BI26" s="706"/>
      <c r="BJ26" s="706"/>
      <c r="BK26" s="706"/>
      <c r="BL26" s="706"/>
      <c r="BM26" s="706"/>
      <c r="BN26" s="706"/>
      <c r="BO26" s="706"/>
      <c r="BP26" s="706"/>
      <c r="BQ26" s="706"/>
      <c r="BR26" s="706"/>
      <c r="BS26" s="706"/>
      <c r="BT26" s="706"/>
      <c r="BU26" s="706"/>
      <c r="BV26" s="706"/>
      <c r="BW26" s="706"/>
      <c r="BX26" s="706"/>
      <c r="BY26" s="706"/>
      <c r="BZ26" s="706"/>
      <c r="CA26" s="706"/>
      <c r="CB26" s="599"/>
      <c r="CC26" s="599"/>
      <c r="CD26" s="599"/>
      <c r="CE26" s="599"/>
      <c r="CF26" s="599"/>
      <c r="CG26" s="599"/>
      <c r="CH26" s="599"/>
      <c r="CI26" s="599"/>
      <c r="CJ26" s="599"/>
      <c r="CK26" s="599"/>
      <c r="CL26" s="599"/>
      <c r="CM26" s="599"/>
      <c r="CN26" s="599"/>
      <c r="CO26" s="599"/>
      <c r="CP26" s="599"/>
      <c r="CQ26" s="599"/>
      <c r="CR26" s="599"/>
      <c r="CS26" s="599"/>
      <c r="CT26" s="717"/>
      <c r="CU26" s="717"/>
      <c r="CV26" s="717"/>
      <c r="CW26" s="717"/>
      <c r="CX26" s="717"/>
      <c r="CY26" s="717"/>
      <c r="CZ26" s="717"/>
      <c r="DA26" s="717"/>
      <c r="DB26" s="717"/>
      <c r="DC26" s="717"/>
      <c r="DD26" s="836"/>
    </row>
    <row r="27" spans="1:256" ht="7.15" customHeight="1" thickBot="1" x14ac:dyDescent="0.25">
      <c r="A27" s="688"/>
      <c r="B27" s="689"/>
      <c r="C27" s="690"/>
      <c r="D27" s="710"/>
      <c r="E27" s="711"/>
      <c r="F27" s="711"/>
      <c r="G27" s="711"/>
      <c r="H27" s="711"/>
      <c r="I27" s="711"/>
      <c r="J27" s="711"/>
      <c r="K27" s="711"/>
      <c r="L27" s="711"/>
      <c r="M27" s="711"/>
      <c r="N27" s="711"/>
      <c r="O27" s="712"/>
      <c r="P27" s="720"/>
      <c r="Q27" s="721"/>
      <c r="R27" s="721"/>
      <c r="S27" s="721"/>
      <c r="T27" s="721"/>
      <c r="U27" s="721"/>
      <c r="V27" s="721"/>
      <c r="W27" s="721"/>
      <c r="X27" s="721"/>
      <c r="Y27" s="722"/>
      <c r="Z27" s="720"/>
      <c r="AA27" s="721"/>
      <c r="AB27" s="721"/>
      <c r="AC27" s="721"/>
      <c r="AD27" s="721"/>
      <c r="AE27" s="721"/>
      <c r="AF27" s="721"/>
      <c r="AG27" s="721"/>
      <c r="AH27" s="721"/>
      <c r="AI27" s="722"/>
      <c r="AJ27" s="695"/>
      <c r="AK27" s="695"/>
      <c r="AL27" s="695"/>
      <c r="AM27" s="695"/>
      <c r="AN27" s="695"/>
      <c r="AO27" s="695"/>
      <c r="AP27" s="695"/>
      <c r="AQ27" s="695"/>
      <c r="AR27" s="695"/>
      <c r="AS27" s="695"/>
      <c r="AT27" s="704"/>
      <c r="AU27" s="704"/>
      <c r="AV27" s="704"/>
      <c r="AW27" s="704"/>
      <c r="AX27" s="704"/>
      <c r="AY27" s="704"/>
      <c r="AZ27" s="704"/>
      <c r="BA27" s="704"/>
      <c r="BB27" s="704"/>
      <c r="BC27" s="704"/>
      <c r="BD27" s="706"/>
      <c r="BE27" s="706"/>
      <c r="BF27" s="706"/>
      <c r="BG27" s="706"/>
      <c r="BH27" s="706"/>
      <c r="BI27" s="706"/>
      <c r="BJ27" s="706"/>
      <c r="BK27" s="706"/>
      <c r="BL27" s="706"/>
      <c r="BM27" s="706"/>
      <c r="BN27" s="706"/>
      <c r="BO27" s="706"/>
      <c r="BP27" s="706"/>
      <c r="BQ27" s="706"/>
      <c r="BR27" s="706"/>
      <c r="BS27" s="706"/>
      <c r="BT27" s="706"/>
      <c r="BU27" s="706"/>
      <c r="BV27" s="706"/>
      <c r="BW27" s="706"/>
      <c r="BX27" s="706"/>
      <c r="BY27" s="706"/>
      <c r="BZ27" s="706"/>
      <c r="CA27" s="706"/>
      <c r="CB27" s="599"/>
      <c r="CC27" s="599"/>
      <c r="CD27" s="599"/>
      <c r="CE27" s="599"/>
      <c r="CF27" s="599"/>
      <c r="CG27" s="599"/>
      <c r="CH27" s="599"/>
      <c r="CI27" s="599"/>
      <c r="CJ27" s="599"/>
      <c r="CK27" s="599"/>
      <c r="CL27" s="599"/>
      <c r="CM27" s="599"/>
      <c r="CN27" s="599"/>
      <c r="CO27" s="599"/>
      <c r="CP27" s="599"/>
      <c r="CQ27" s="599"/>
      <c r="CR27" s="599"/>
      <c r="CS27" s="599"/>
      <c r="CT27" s="706"/>
      <c r="CU27" s="706"/>
      <c r="CV27" s="706"/>
      <c r="CW27" s="706"/>
      <c r="CX27" s="706"/>
      <c r="CY27" s="706"/>
      <c r="CZ27" s="706"/>
      <c r="DA27" s="706"/>
      <c r="DB27" s="706"/>
      <c r="DC27" s="706"/>
      <c r="DD27" s="836"/>
    </row>
    <row r="28" spans="1:256" ht="7.15" customHeight="1" thickBot="1" x14ac:dyDescent="0.25">
      <c r="A28" s="691"/>
      <c r="B28" s="692"/>
      <c r="C28" s="693"/>
      <c r="D28" s="713"/>
      <c r="E28" s="714"/>
      <c r="F28" s="714"/>
      <c r="G28" s="714"/>
      <c r="H28" s="714"/>
      <c r="I28" s="714"/>
      <c r="J28" s="714"/>
      <c r="K28" s="714"/>
      <c r="L28" s="714"/>
      <c r="M28" s="714"/>
      <c r="N28" s="714"/>
      <c r="O28" s="715"/>
      <c r="P28" s="723"/>
      <c r="Q28" s="724"/>
      <c r="R28" s="724"/>
      <c r="S28" s="724"/>
      <c r="T28" s="724"/>
      <c r="U28" s="724"/>
      <c r="V28" s="724"/>
      <c r="W28" s="724"/>
      <c r="X28" s="724"/>
      <c r="Y28" s="725"/>
      <c r="Z28" s="723"/>
      <c r="AA28" s="724"/>
      <c r="AB28" s="724"/>
      <c r="AC28" s="724"/>
      <c r="AD28" s="724"/>
      <c r="AE28" s="724"/>
      <c r="AF28" s="724"/>
      <c r="AG28" s="724"/>
      <c r="AH28" s="724"/>
      <c r="AI28" s="725"/>
      <c r="AJ28" s="695"/>
      <c r="AK28" s="695"/>
      <c r="AL28" s="695"/>
      <c r="AM28" s="695"/>
      <c r="AN28" s="695"/>
      <c r="AO28" s="695"/>
      <c r="AP28" s="695"/>
      <c r="AQ28" s="695"/>
      <c r="AR28" s="695"/>
      <c r="AS28" s="695"/>
      <c r="AT28" s="704"/>
      <c r="AU28" s="704"/>
      <c r="AV28" s="704"/>
      <c r="AW28" s="704"/>
      <c r="AX28" s="704"/>
      <c r="AY28" s="704"/>
      <c r="AZ28" s="704"/>
      <c r="BA28" s="704"/>
      <c r="BB28" s="704"/>
      <c r="BC28" s="704"/>
      <c r="BD28" s="706"/>
      <c r="BE28" s="706"/>
      <c r="BF28" s="706"/>
      <c r="BG28" s="706"/>
      <c r="BH28" s="706"/>
      <c r="BI28" s="706"/>
      <c r="BJ28" s="706"/>
      <c r="BK28" s="706"/>
      <c r="BL28" s="706"/>
      <c r="BM28" s="706"/>
      <c r="BN28" s="706"/>
      <c r="BO28" s="706"/>
      <c r="BP28" s="706"/>
      <c r="BQ28" s="706"/>
      <c r="BR28" s="706"/>
      <c r="BS28" s="706"/>
      <c r="BT28" s="706"/>
      <c r="BU28" s="706"/>
      <c r="BV28" s="706"/>
      <c r="BW28" s="706"/>
      <c r="BX28" s="706"/>
      <c r="BY28" s="706"/>
      <c r="BZ28" s="706"/>
      <c r="CA28" s="706"/>
      <c r="CB28" s="600"/>
      <c r="CC28" s="600"/>
      <c r="CD28" s="600"/>
      <c r="CE28" s="600"/>
      <c r="CF28" s="600"/>
      <c r="CG28" s="600"/>
      <c r="CH28" s="600"/>
      <c r="CI28" s="600"/>
      <c r="CJ28" s="600"/>
      <c r="CK28" s="600"/>
      <c r="CL28" s="600"/>
      <c r="CM28" s="600"/>
      <c r="CN28" s="600"/>
      <c r="CO28" s="600"/>
      <c r="CP28" s="600"/>
      <c r="CQ28" s="600"/>
      <c r="CR28" s="600"/>
      <c r="CS28" s="600"/>
      <c r="CT28" s="706"/>
      <c r="CU28" s="706"/>
      <c r="CV28" s="706"/>
      <c r="CW28" s="706"/>
      <c r="CX28" s="706"/>
      <c r="CY28" s="706"/>
      <c r="CZ28" s="706"/>
      <c r="DA28" s="706"/>
      <c r="DB28" s="706"/>
      <c r="DC28" s="706"/>
      <c r="DD28" s="836"/>
    </row>
    <row r="29" spans="1:256" s="76" customFormat="1" ht="7.15" customHeight="1" thickBot="1" x14ac:dyDescent="0.3">
      <c r="A29" s="665">
        <v>1</v>
      </c>
      <c r="B29" s="665"/>
      <c r="C29" s="665"/>
      <c r="D29" s="675"/>
      <c r="E29" s="676"/>
      <c r="F29" s="676"/>
      <c r="G29" s="676"/>
      <c r="H29" s="676"/>
      <c r="I29" s="676"/>
      <c r="J29" s="676"/>
      <c r="K29" s="676"/>
      <c r="L29" s="676"/>
      <c r="M29" s="676"/>
      <c r="N29" s="676"/>
      <c r="O29" s="677"/>
      <c r="P29" s="684"/>
      <c r="Q29" s="676"/>
      <c r="R29" s="676"/>
      <c r="S29" s="676"/>
      <c r="T29" s="676"/>
      <c r="U29" s="676"/>
      <c r="V29" s="676"/>
      <c r="W29" s="676"/>
      <c r="X29" s="676"/>
      <c r="Y29" s="677"/>
      <c r="Z29" s="684"/>
      <c r="AA29" s="676"/>
      <c r="AB29" s="676"/>
      <c r="AC29" s="676"/>
      <c r="AD29" s="676"/>
      <c r="AE29" s="676"/>
      <c r="AF29" s="676"/>
      <c r="AG29" s="676"/>
      <c r="AH29" s="676"/>
      <c r="AI29" s="677"/>
      <c r="AJ29" s="666"/>
      <c r="AK29" s="667"/>
      <c r="AL29" s="667"/>
      <c r="AM29" s="667"/>
      <c r="AN29" s="667"/>
      <c r="AO29" s="667"/>
      <c r="AP29" s="667"/>
      <c r="AQ29" s="667"/>
      <c r="AR29" s="667"/>
      <c r="AS29" s="667"/>
      <c r="AT29" s="668"/>
      <c r="AU29" s="669"/>
      <c r="AV29" s="669"/>
      <c r="AW29" s="669"/>
      <c r="AX29" s="669"/>
      <c r="AY29" s="669"/>
      <c r="AZ29" s="669"/>
      <c r="BA29" s="669"/>
      <c r="BB29" s="669"/>
      <c r="BC29" s="669"/>
      <c r="BD29" s="645">
        <f>SUM(BH31,BH33,BH35)</f>
        <v>0</v>
      </c>
      <c r="BE29" s="670"/>
      <c r="BF29" s="670"/>
      <c r="BG29" s="670"/>
      <c r="BH29" s="670"/>
      <c r="BI29" s="670"/>
      <c r="BJ29" s="670"/>
      <c r="BK29" s="670"/>
      <c r="BL29" s="670"/>
      <c r="BM29" s="670"/>
      <c r="BN29" s="670"/>
      <c r="BO29" s="671"/>
      <c r="BP29" s="645">
        <f>SUM(BT31,BT33,BT35)</f>
        <v>0</v>
      </c>
      <c r="BQ29" s="670"/>
      <c r="BR29" s="670"/>
      <c r="BS29" s="670"/>
      <c r="BT29" s="670"/>
      <c r="BU29" s="670"/>
      <c r="BV29" s="670"/>
      <c r="BW29" s="670"/>
      <c r="BX29" s="670"/>
      <c r="BY29" s="670"/>
      <c r="BZ29" s="670"/>
      <c r="CA29" s="671"/>
      <c r="CB29" s="605"/>
      <c r="CC29" s="605"/>
      <c r="CD29" s="605"/>
      <c r="CE29" s="605"/>
      <c r="CF29" s="605"/>
      <c r="CG29" s="605"/>
      <c r="CH29" s="605"/>
      <c r="CI29" s="605"/>
      <c r="CJ29" s="605"/>
      <c r="CK29" s="605"/>
      <c r="CL29" s="605"/>
      <c r="CM29" s="605"/>
      <c r="CN29" s="605"/>
      <c r="CO29" s="605"/>
      <c r="CP29" s="605"/>
      <c r="CQ29" s="605"/>
      <c r="CR29" s="605"/>
      <c r="CS29" s="605"/>
      <c r="CT29" s="608">
        <f>SUM(CB31,CJ33,CO35)</f>
        <v>0</v>
      </c>
      <c r="CU29" s="609"/>
      <c r="CV29" s="609"/>
      <c r="CW29" s="609"/>
      <c r="CX29" s="609"/>
      <c r="CY29" s="609"/>
      <c r="CZ29" s="609"/>
      <c r="DA29" s="609"/>
      <c r="DB29" s="609"/>
      <c r="DC29" s="609"/>
      <c r="DD29" s="835"/>
      <c r="DE29" s="837"/>
      <c r="DF29" s="837"/>
      <c r="DG29" s="837"/>
      <c r="DH29" s="837"/>
      <c r="DI29" s="837"/>
      <c r="DJ29" s="837"/>
      <c r="DK29" s="837"/>
      <c r="DL29" s="837"/>
      <c r="DM29" s="837"/>
      <c r="DN29" s="837"/>
      <c r="DO29" s="837"/>
      <c r="DP29" s="837"/>
      <c r="DQ29" s="837"/>
      <c r="DR29" s="837"/>
      <c r="DS29" s="837"/>
      <c r="DT29" s="837"/>
      <c r="DU29" s="837"/>
      <c r="DV29" s="837"/>
      <c r="DW29" s="837"/>
      <c r="DX29" s="837"/>
      <c r="DY29" s="837"/>
      <c r="DZ29" s="837"/>
      <c r="EA29" s="837"/>
      <c r="EB29" s="837"/>
      <c r="EC29" s="837"/>
      <c r="ED29" s="837"/>
      <c r="EE29" s="837"/>
      <c r="EF29" s="837"/>
      <c r="EG29" s="837"/>
      <c r="EH29" s="837"/>
      <c r="EI29" s="837"/>
      <c r="EJ29" s="837"/>
      <c r="EK29" s="837"/>
      <c r="EL29" s="837"/>
      <c r="EM29" s="837"/>
      <c r="EN29" s="837"/>
      <c r="EO29" s="837"/>
      <c r="EP29" s="837"/>
      <c r="EQ29" s="837"/>
      <c r="ER29" s="837"/>
      <c r="ES29" s="837"/>
      <c r="ET29" s="837"/>
      <c r="EU29" s="837"/>
      <c r="EV29" s="837"/>
      <c r="EW29" s="837"/>
      <c r="EX29" s="837"/>
      <c r="EY29" s="837"/>
      <c r="EZ29" s="837"/>
      <c r="FA29" s="837"/>
      <c r="FB29" s="837"/>
      <c r="FC29" s="837"/>
      <c r="FD29" s="837"/>
      <c r="FE29" s="837"/>
      <c r="FF29" s="837"/>
      <c r="FG29" s="837"/>
      <c r="FH29" s="837"/>
      <c r="FI29" s="837"/>
      <c r="FJ29" s="837"/>
      <c r="FK29" s="837"/>
      <c r="FL29" s="837"/>
      <c r="FM29" s="837"/>
      <c r="FN29" s="837"/>
      <c r="FO29" s="837"/>
      <c r="FP29" s="837"/>
      <c r="FQ29" s="837"/>
      <c r="FR29" s="837"/>
      <c r="FS29" s="837"/>
      <c r="FT29" s="837"/>
      <c r="FU29" s="837"/>
      <c r="FV29" s="837"/>
      <c r="FW29" s="837"/>
      <c r="FX29" s="837"/>
      <c r="FY29" s="837"/>
      <c r="FZ29" s="837"/>
      <c r="GA29" s="837"/>
      <c r="GB29" s="837"/>
      <c r="GC29" s="837"/>
      <c r="GD29" s="837"/>
      <c r="GE29" s="837"/>
      <c r="GF29" s="837"/>
      <c r="GG29" s="837"/>
      <c r="GH29" s="837"/>
      <c r="GI29" s="837"/>
      <c r="GJ29" s="837"/>
      <c r="GK29" s="837"/>
      <c r="GL29" s="837"/>
      <c r="GM29" s="837"/>
      <c r="GN29" s="837"/>
      <c r="GO29" s="837"/>
      <c r="GP29" s="837"/>
      <c r="GQ29" s="837"/>
      <c r="GR29" s="837"/>
      <c r="GS29" s="837"/>
      <c r="GT29" s="837"/>
      <c r="GU29" s="837"/>
      <c r="GV29" s="837"/>
      <c r="GW29" s="837"/>
      <c r="GX29" s="837"/>
      <c r="GY29" s="837"/>
      <c r="GZ29" s="837"/>
      <c r="HA29" s="837"/>
      <c r="HB29" s="837"/>
      <c r="HC29" s="837"/>
      <c r="HD29" s="837"/>
      <c r="HE29" s="837"/>
      <c r="HF29" s="837"/>
      <c r="HG29" s="837"/>
      <c r="HH29" s="837"/>
      <c r="HI29" s="837"/>
      <c r="HJ29" s="837"/>
      <c r="HK29" s="837"/>
      <c r="HL29" s="837"/>
      <c r="HM29" s="837"/>
      <c r="HN29" s="837"/>
      <c r="HO29" s="837"/>
      <c r="HP29" s="837"/>
      <c r="HQ29" s="837"/>
      <c r="HR29" s="837"/>
      <c r="HS29" s="837"/>
      <c r="HT29" s="837"/>
      <c r="HU29" s="837"/>
      <c r="HV29" s="837"/>
      <c r="HW29" s="837"/>
      <c r="HX29" s="837"/>
      <c r="HY29" s="837"/>
      <c r="HZ29" s="837"/>
      <c r="IA29" s="837"/>
      <c r="IB29" s="837"/>
      <c r="IC29" s="837"/>
      <c r="ID29" s="837"/>
      <c r="IE29" s="837"/>
      <c r="IF29" s="837"/>
      <c r="IG29" s="837"/>
      <c r="IH29" s="837"/>
      <c r="II29" s="837"/>
      <c r="IJ29" s="837"/>
      <c r="IK29" s="837"/>
      <c r="IL29" s="837"/>
      <c r="IM29" s="837"/>
      <c r="IN29" s="837"/>
      <c r="IO29" s="837"/>
      <c r="IP29" s="837"/>
      <c r="IQ29" s="837"/>
      <c r="IR29" s="837"/>
      <c r="IS29" s="837"/>
      <c r="IT29" s="837"/>
      <c r="IU29" s="837"/>
      <c r="IV29" s="837"/>
    </row>
    <row r="30" spans="1:256" s="76" customFormat="1" ht="7.15" customHeight="1" thickBot="1" x14ac:dyDescent="0.3">
      <c r="A30" s="665"/>
      <c r="B30" s="665"/>
      <c r="C30" s="665"/>
      <c r="D30" s="678"/>
      <c r="E30" s="679"/>
      <c r="F30" s="679"/>
      <c r="G30" s="679"/>
      <c r="H30" s="679"/>
      <c r="I30" s="679"/>
      <c r="J30" s="679"/>
      <c r="K30" s="679"/>
      <c r="L30" s="679"/>
      <c r="M30" s="679"/>
      <c r="N30" s="679"/>
      <c r="O30" s="680"/>
      <c r="P30" s="678"/>
      <c r="Q30" s="679"/>
      <c r="R30" s="679"/>
      <c r="S30" s="679"/>
      <c r="T30" s="679"/>
      <c r="U30" s="679"/>
      <c r="V30" s="679"/>
      <c r="W30" s="679"/>
      <c r="X30" s="679"/>
      <c r="Y30" s="680"/>
      <c r="Z30" s="678"/>
      <c r="AA30" s="679"/>
      <c r="AB30" s="679"/>
      <c r="AC30" s="679"/>
      <c r="AD30" s="679"/>
      <c r="AE30" s="679"/>
      <c r="AF30" s="679"/>
      <c r="AG30" s="679"/>
      <c r="AH30" s="679"/>
      <c r="AI30" s="680"/>
      <c r="AJ30" s="667"/>
      <c r="AK30" s="667"/>
      <c r="AL30" s="667"/>
      <c r="AM30" s="667"/>
      <c r="AN30" s="667"/>
      <c r="AO30" s="667"/>
      <c r="AP30" s="667"/>
      <c r="AQ30" s="667"/>
      <c r="AR30" s="667"/>
      <c r="AS30" s="667"/>
      <c r="AT30" s="669"/>
      <c r="AU30" s="669"/>
      <c r="AV30" s="669"/>
      <c r="AW30" s="669"/>
      <c r="AX30" s="669"/>
      <c r="AY30" s="669"/>
      <c r="AZ30" s="669"/>
      <c r="BA30" s="669"/>
      <c r="BB30" s="669"/>
      <c r="BC30" s="669"/>
      <c r="BD30" s="672"/>
      <c r="BE30" s="673"/>
      <c r="BF30" s="673"/>
      <c r="BG30" s="673"/>
      <c r="BH30" s="673"/>
      <c r="BI30" s="673"/>
      <c r="BJ30" s="673"/>
      <c r="BK30" s="673"/>
      <c r="BL30" s="673"/>
      <c r="BM30" s="673"/>
      <c r="BN30" s="673"/>
      <c r="BO30" s="674"/>
      <c r="BP30" s="672"/>
      <c r="BQ30" s="673"/>
      <c r="BR30" s="673"/>
      <c r="BS30" s="673"/>
      <c r="BT30" s="673"/>
      <c r="BU30" s="673"/>
      <c r="BV30" s="673"/>
      <c r="BW30" s="673"/>
      <c r="BX30" s="673"/>
      <c r="BY30" s="673"/>
      <c r="BZ30" s="673"/>
      <c r="CA30" s="674"/>
      <c r="CB30" s="605"/>
      <c r="CC30" s="605"/>
      <c r="CD30" s="605"/>
      <c r="CE30" s="605"/>
      <c r="CF30" s="605"/>
      <c r="CG30" s="605"/>
      <c r="CH30" s="605"/>
      <c r="CI30" s="605"/>
      <c r="CJ30" s="605"/>
      <c r="CK30" s="605"/>
      <c r="CL30" s="605"/>
      <c r="CM30" s="605"/>
      <c r="CN30" s="605"/>
      <c r="CO30" s="605"/>
      <c r="CP30" s="605"/>
      <c r="CQ30" s="605"/>
      <c r="CR30" s="605"/>
      <c r="CS30" s="605"/>
      <c r="CT30" s="609"/>
      <c r="CU30" s="609"/>
      <c r="CV30" s="609"/>
      <c r="CW30" s="609"/>
      <c r="CX30" s="609"/>
      <c r="CY30" s="609"/>
      <c r="CZ30" s="609"/>
      <c r="DA30" s="609"/>
      <c r="DB30" s="609"/>
      <c r="DC30" s="609"/>
      <c r="DD30" s="836"/>
      <c r="DE30" s="837"/>
      <c r="DF30" s="837"/>
      <c r="DG30" s="837"/>
      <c r="DH30" s="837"/>
      <c r="DI30" s="837"/>
      <c r="DJ30" s="837"/>
      <c r="DK30" s="837"/>
      <c r="DL30" s="837"/>
      <c r="DM30" s="837"/>
      <c r="DN30" s="837"/>
      <c r="DO30" s="837"/>
      <c r="DP30" s="837"/>
      <c r="DQ30" s="837"/>
      <c r="DR30" s="837"/>
      <c r="DS30" s="837"/>
      <c r="DT30" s="837"/>
      <c r="DU30" s="837"/>
      <c r="DV30" s="837"/>
      <c r="DW30" s="837"/>
      <c r="DX30" s="837"/>
      <c r="DY30" s="837"/>
      <c r="DZ30" s="837"/>
      <c r="EA30" s="837"/>
      <c r="EB30" s="837"/>
      <c r="EC30" s="837"/>
      <c r="ED30" s="837"/>
      <c r="EE30" s="837"/>
      <c r="EF30" s="837"/>
      <c r="EG30" s="837"/>
      <c r="EH30" s="837"/>
      <c r="EI30" s="837"/>
      <c r="EJ30" s="837"/>
      <c r="EK30" s="837"/>
      <c r="EL30" s="837"/>
      <c r="EM30" s="837"/>
      <c r="EN30" s="837"/>
      <c r="EO30" s="837"/>
      <c r="EP30" s="837"/>
      <c r="EQ30" s="837"/>
      <c r="ER30" s="837"/>
      <c r="ES30" s="837"/>
      <c r="ET30" s="837"/>
      <c r="EU30" s="837"/>
      <c r="EV30" s="837"/>
      <c r="EW30" s="837"/>
      <c r="EX30" s="837"/>
      <c r="EY30" s="837"/>
      <c r="EZ30" s="837"/>
      <c r="FA30" s="837"/>
      <c r="FB30" s="837"/>
      <c r="FC30" s="837"/>
      <c r="FD30" s="837"/>
      <c r="FE30" s="837"/>
      <c r="FF30" s="837"/>
      <c r="FG30" s="837"/>
      <c r="FH30" s="837"/>
      <c r="FI30" s="837"/>
      <c r="FJ30" s="837"/>
      <c r="FK30" s="837"/>
      <c r="FL30" s="837"/>
      <c r="FM30" s="837"/>
      <c r="FN30" s="837"/>
      <c r="FO30" s="837"/>
      <c r="FP30" s="837"/>
      <c r="FQ30" s="837"/>
      <c r="FR30" s="837"/>
      <c r="FS30" s="837"/>
      <c r="FT30" s="837"/>
      <c r="FU30" s="837"/>
      <c r="FV30" s="837"/>
      <c r="FW30" s="837"/>
      <c r="FX30" s="837"/>
      <c r="FY30" s="837"/>
      <c r="FZ30" s="837"/>
      <c r="GA30" s="837"/>
      <c r="GB30" s="837"/>
      <c r="GC30" s="837"/>
      <c r="GD30" s="837"/>
      <c r="GE30" s="837"/>
      <c r="GF30" s="837"/>
      <c r="GG30" s="837"/>
      <c r="GH30" s="837"/>
      <c r="GI30" s="837"/>
      <c r="GJ30" s="837"/>
      <c r="GK30" s="837"/>
      <c r="GL30" s="837"/>
      <c r="GM30" s="837"/>
      <c r="GN30" s="837"/>
      <c r="GO30" s="837"/>
      <c r="GP30" s="837"/>
      <c r="GQ30" s="837"/>
      <c r="GR30" s="837"/>
      <c r="GS30" s="837"/>
      <c r="GT30" s="837"/>
      <c r="GU30" s="837"/>
      <c r="GV30" s="837"/>
      <c r="GW30" s="837"/>
      <c r="GX30" s="837"/>
      <c r="GY30" s="837"/>
      <c r="GZ30" s="837"/>
      <c r="HA30" s="837"/>
      <c r="HB30" s="837"/>
      <c r="HC30" s="837"/>
      <c r="HD30" s="837"/>
      <c r="HE30" s="837"/>
      <c r="HF30" s="837"/>
      <c r="HG30" s="837"/>
      <c r="HH30" s="837"/>
      <c r="HI30" s="837"/>
      <c r="HJ30" s="837"/>
      <c r="HK30" s="837"/>
      <c r="HL30" s="837"/>
      <c r="HM30" s="837"/>
      <c r="HN30" s="837"/>
      <c r="HO30" s="837"/>
      <c r="HP30" s="837"/>
      <c r="HQ30" s="837"/>
      <c r="HR30" s="837"/>
      <c r="HS30" s="837"/>
      <c r="HT30" s="837"/>
      <c r="HU30" s="837"/>
      <c r="HV30" s="837"/>
      <c r="HW30" s="837"/>
      <c r="HX30" s="837"/>
      <c r="HY30" s="837"/>
      <c r="HZ30" s="837"/>
      <c r="IA30" s="837"/>
      <c r="IB30" s="837"/>
      <c r="IC30" s="837"/>
      <c r="ID30" s="837"/>
      <c r="IE30" s="837"/>
      <c r="IF30" s="837"/>
      <c r="IG30" s="837"/>
      <c r="IH30" s="837"/>
      <c r="II30" s="837"/>
      <c r="IJ30" s="837"/>
      <c r="IK30" s="837"/>
      <c r="IL30" s="837"/>
      <c r="IM30" s="837"/>
      <c r="IN30" s="837"/>
      <c r="IO30" s="837"/>
      <c r="IP30" s="837"/>
      <c r="IQ30" s="837"/>
      <c r="IR30" s="837"/>
      <c r="IS30" s="837"/>
      <c r="IT30" s="837"/>
      <c r="IU30" s="837"/>
      <c r="IV30" s="837"/>
    </row>
    <row r="31" spans="1:256" s="76" customFormat="1" ht="7.15" customHeight="1" thickBot="1" x14ac:dyDescent="0.3">
      <c r="A31" s="665"/>
      <c r="B31" s="665"/>
      <c r="C31" s="665"/>
      <c r="D31" s="678"/>
      <c r="E31" s="679"/>
      <c r="F31" s="679"/>
      <c r="G31" s="679"/>
      <c r="H31" s="679"/>
      <c r="I31" s="679"/>
      <c r="J31" s="679"/>
      <c r="K31" s="679"/>
      <c r="L31" s="679"/>
      <c r="M31" s="679"/>
      <c r="N31" s="679"/>
      <c r="O31" s="680"/>
      <c r="P31" s="678"/>
      <c r="Q31" s="679"/>
      <c r="R31" s="679"/>
      <c r="S31" s="679"/>
      <c r="T31" s="679"/>
      <c r="U31" s="679"/>
      <c r="V31" s="679"/>
      <c r="W31" s="679"/>
      <c r="X31" s="679"/>
      <c r="Y31" s="680"/>
      <c r="Z31" s="678"/>
      <c r="AA31" s="679"/>
      <c r="AB31" s="679"/>
      <c r="AC31" s="679"/>
      <c r="AD31" s="679"/>
      <c r="AE31" s="679"/>
      <c r="AF31" s="679"/>
      <c r="AG31" s="679"/>
      <c r="AH31" s="679"/>
      <c r="AI31" s="680"/>
      <c r="AJ31" s="667"/>
      <c r="AK31" s="667"/>
      <c r="AL31" s="667"/>
      <c r="AM31" s="667"/>
      <c r="AN31" s="667"/>
      <c r="AO31" s="667"/>
      <c r="AP31" s="667"/>
      <c r="AQ31" s="667"/>
      <c r="AR31" s="667"/>
      <c r="AS31" s="667"/>
      <c r="AT31" s="669"/>
      <c r="AU31" s="669"/>
      <c r="AV31" s="669"/>
      <c r="AW31" s="669"/>
      <c r="AX31" s="669"/>
      <c r="AY31" s="669"/>
      <c r="AZ31" s="669"/>
      <c r="BA31" s="669"/>
      <c r="BB31" s="669"/>
      <c r="BC31" s="669"/>
      <c r="BD31" s="627" t="s">
        <v>254</v>
      </c>
      <c r="BE31" s="628"/>
      <c r="BF31" s="628"/>
      <c r="BG31" s="629"/>
      <c r="BH31" s="623"/>
      <c r="BI31" s="624"/>
      <c r="BJ31" s="624"/>
      <c r="BK31" s="624"/>
      <c r="BL31" s="624"/>
      <c r="BM31" s="624"/>
      <c r="BN31" s="624"/>
      <c r="BO31" s="624"/>
      <c r="BP31" s="627" t="s">
        <v>254</v>
      </c>
      <c r="BQ31" s="628"/>
      <c r="BR31" s="628"/>
      <c r="BS31" s="629"/>
      <c r="BT31" s="623"/>
      <c r="BU31" s="624"/>
      <c r="BV31" s="624"/>
      <c r="BW31" s="624"/>
      <c r="BX31" s="624"/>
      <c r="BY31" s="624"/>
      <c r="BZ31" s="624"/>
      <c r="CA31" s="624"/>
      <c r="CB31" s="581">
        <f>SUM(BH31,BT31)</f>
        <v>0</v>
      </c>
      <c r="CC31" s="133"/>
      <c r="CD31" s="133"/>
      <c r="CE31" s="133"/>
      <c r="CF31" s="133"/>
      <c r="CG31" s="133"/>
      <c r="CH31" s="133"/>
      <c r="CI31" s="582"/>
      <c r="CJ31" s="583"/>
      <c r="CK31" s="584"/>
      <c r="CL31" s="584"/>
      <c r="CM31" s="584"/>
      <c r="CN31" s="584"/>
      <c r="CO31" s="585"/>
      <c r="CP31" s="585"/>
      <c r="CQ31" s="585"/>
      <c r="CR31" s="585"/>
      <c r="CS31" s="586"/>
      <c r="CT31" s="609"/>
      <c r="CU31" s="609"/>
      <c r="CV31" s="609"/>
      <c r="CW31" s="609"/>
      <c r="CX31" s="609"/>
      <c r="CY31" s="609"/>
      <c r="CZ31" s="609"/>
      <c r="DA31" s="609"/>
      <c r="DB31" s="609"/>
      <c r="DC31" s="609"/>
      <c r="DD31" s="836"/>
      <c r="DE31" s="837"/>
      <c r="DF31" s="837"/>
      <c r="DG31" s="837"/>
      <c r="DH31" s="837"/>
      <c r="DI31" s="837"/>
      <c r="DJ31" s="837"/>
      <c r="DK31" s="837"/>
      <c r="DL31" s="837"/>
      <c r="DM31" s="837"/>
      <c r="DN31" s="837"/>
      <c r="DO31" s="837"/>
      <c r="DP31" s="837"/>
      <c r="DQ31" s="837"/>
      <c r="DR31" s="837"/>
      <c r="DS31" s="837"/>
      <c r="DT31" s="837"/>
      <c r="DU31" s="837"/>
      <c r="DV31" s="837"/>
      <c r="DW31" s="837"/>
      <c r="DX31" s="837"/>
      <c r="DY31" s="837"/>
      <c r="DZ31" s="837"/>
      <c r="EA31" s="837"/>
      <c r="EB31" s="837"/>
      <c r="EC31" s="837"/>
      <c r="ED31" s="837"/>
      <c r="EE31" s="837"/>
      <c r="EF31" s="837"/>
      <c r="EG31" s="837"/>
      <c r="EH31" s="837"/>
      <c r="EI31" s="837"/>
      <c r="EJ31" s="837"/>
      <c r="EK31" s="837"/>
      <c r="EL31" s="837"/>
      <c r="EM31" s="837"/>
      <c r="EN31" s="837"/>
      <c r="EO31" s="837"/>
      <c r="EP31" s="837"/>
      <c r="EQ31" s="837"/>
      <c r="ER31" s="837"/>
      <c r="ES31" s="837"/>
      <c r="ET31" s="837"/>
      <c r="EU31" s="837"/>
      <c r="EV31" s="837"/>
      <c r="EW31" s="837"/>
      <c r="EX31" s="837"/>
      <c r="EY31" s="837"/>
      <c r="EZ31" s="837"/>
      <c r="FA31" s="837"/>
      <c r="FB31" s="837"/>
      <c r="FC31" s="837"/>
      <c r="FD31" s="837"/>
      <c r="FE31" s="837"/>
      <c r="FF31" s="837"/>
      <c r="FG31" s="837"/>
      <c r="FH31" s="837"/>
      <c r="FI31" s="837"/>
      <c r="FJ31" s="837"/>
      <c r="FK31" s="837"/>
      <c r="FL31" s="837"/>
      <c r="FM31" s="837"/>
      <c r="FN31" s="837"/>
      <c r="FO31" s="837"/>
      <c r="FP31" s="837"/>
      <c r="FQ31" s="837"/>
      <c r="FR31" s="837"/>
      <c r="FS31" s="837"/>
      <c r="FT31" s="837"/>
      <c r="FU31" s="837"/>
      <c r="FV31" s="837"/>
      <c r="FW31" s="837"/>
      <c r="FX31" s="837"/>
      <c r="FY31" s="837"/>
      <c r="FZ31" s="837"/>
      <c r="GA31" s="837"/>
      <c r="GB31" s="837"/>
      <c r="GC31" s="837"/>
      <c r="GD31" s="837"/>
      <c r="GE31" s="837"/>
      <c r="GF31" s="837"/>
      <c r="GG31" s="837"/>
      <c r="GH31" s="837"/>
      <c r="GI31" s="837"/>
      <c r="GJ31" s="837"/>
      <c r="GK31" s="837"/>
      <c r="GL31" s="837"/>
      <c r="GM31" s="837"/>
      <c r="GN31" s="837"/>
      <c r="GO31" s="837"/>
      <c r="GP31" s="837"/>
      <c r="GQ31" s="837"/>
      <c r="GR31" s="837"/>
      <c r="GS31" s="837"/>
      <c r="GT31" s="837"/>
      <c r="GU31" s="837"/>
      <c r="GV31" s="837"/>
      <c r="GW31" s="837"/>
      <c r="GX31" s="837"/>
      <c r="GY31" s="837"/>
      <c r="GZ31" s="837"/>
      <c r="HA31" s="837"/>
      <c r="HB31" s="837"/>
      <c r="HC31" s="837"/>
      <c r="HD31" s="837"/>
      <c r="HE31" s="837"/>
      <c r="HF31" s="837"/>
      <c r="HG31" s="837"/>
      <c r="HH31" s="837"/>
      <c r="HI31" s="837"/>
      <c r="HJ31" s="837"/>
      <c r="HK31" s="837"/>
      <c r="HL31" s="837"/>
      <c r="HM31" s="837"/>
      <c r="HN31" s="837"/>
      <c r="HO31" s="837"/>
      <c r="HP31" s="837"/>
      <c r="HQ31" s="837"/>
      <c r="HR31" s="837"/>
      <c r="HS31" s="837"/>
      <c r="HT31" s="837"/>
      <c r="HU31" s="837"/>
      <c r="HV31" s="837"/>
      <c r="HW31" s="837"/>
      <c r="HX31" s="837"/>
      <c r="HY31" s="837"/>
      <c r="HZ31" s="837"/>
      <c r="IA31" s="837"/>
      <c r="IB31" s="837"/>
      <c r="IC31" s="837"/>
      <c r="ID31" s="837"/>
      <c r="IE31" s="837"/>
      <c r="IF31" s="837"/>
      <c r="IG31" s="837"/>
      <c r="IH31" s="837"/>
      <c r="II31" s="837"/>
      <c r="IJ31" s="837"/>
      <c r="IK31" s="837"/>
      <c r="IL31" s="837"/>
      <c r="IM31" s="837"/>
      <c r="IN31" s="837"/>
      <c r="IO31" s="837"/>
      <c r="IP31" s="837"/>
      <c r="IQ31" s="837"/>
      <c r="IR31" s="837"/>
      <c r="IS31" s="837"/>
      <c r="IT31" s="837"/>
      <c r="IU31" s="837"/>
      <c r="IV31" s="837"/>
    </row>
    <row r="32" spans="1:256" s="76" customFormat="1" ht="7.15" customHeight="1" thickBot="1" x14ac:dyDescent="0.3">
      <c r="A32" s="665"/>
      <c r="B32" s="665"/>
      <c r="C32" s="665"/>
      <c r="D32" s="678"/>
      <c r="E32" s="679"/>
      <c r="F32" s="679"/>
      <c r="G32" s="679"/>
      <c r="H32" s="679"/>
      <c r="I32" s="679"/>
      <c r="J32" s="679"/>
      <c r="K32" s="679"/>
      <c r="L32" s="679"/>
      <c r="M32" s="679"/>
      <c r="N32" s="679"/>
      <c r="O32" s="680"/>
      <c r="P32" s="678"/>
      <c r="Q32" s="679"/>
      <c r="R32" s="679"/>
      <c r="S32" s="679"/>
      <c r="T32" s="679"/>
      <c r="U32" s="679"/>
      <c r="V32" s="679"/>
      <c r="W32" s="679"/>
      <c r="X32" s="679"/>
      <c r="Y32" s="680"/>
      <c r="Z32" s="678"/>
      <c r="AA32" s="679"/>
      <c r="AB32" s="679"/>
      <c r="AC32" s="679"/>
      <c r="AD32" s="679"/>
      <c r="AE32" s="679"/>
      <c r="AF32" s="679"/>
      <c r="AG32" s="679"/>
      <c r="AH32" s="679"/>
      <c r="AI32" s="680"/>
      <c r="AJ32" s="667"/>
      <c r="AK32" s="667"/>
      <c r="AL32" s="667"/>
      <c r="AM32" s="667"/>
      <c r="AN32" s="667"/>
      <c r="AO32" s="667"/>
      <c r="AP32" s="667"/>
      <c r="AQ32" s="667"/>
      <c r="AR32" s="667"/>
      <c r="AS32" s="667"/>
      <c r="AT32" s="669"/>
      <c r="AU32" s="669"/>
      <c r="AV32" s="669"/>
      <c r="AW32" s="669"/>
      <c r="AX32" s="669"/>
      <c r="AY32" s="669"/>
      <c r="AZ32" s="669"/>
      <c r="BA32" s="669"/>
      <c r="BB32" s="669"/>
      <c r="BC32" s="669"/>
      <c r="BD32" s="630"/>
      <c r="BE32" s="631"/>
      <c r="BF32" s="631"/>
      <c r="BG32" s="632"/>
      <c r="BH32" s="625"/>
      <c r="BI32" s="626"/>
      <c r="BJ32" s="626"/>
      <c r="BK32" s="626"/>
      <c r="BL32" s="626"/>
      <c r="BM32" s="626"/>
      <c r="BN32" s="626"/>
      <c r="BO32" s="626"/>
      <c r="BP32" s="630"/>
      <c r="BQ32" s="631"/>
      <c r="BR32" s="631"/>
      <c r="BS32" s="632"/>
      <c r="BT32" s="625"/>
      <c r="BU32" s="626"/>
      <c r="BV32" s="626"/>
      <c r="BW32" s="626"/>
      <c r="BX32" s="626"/>
      <c r="BY32" s="626"/>
      <c r="BZ32" s="626"/>
      <c r="CA32" s="626"/>
      <c r="CB32" s="123"/>
      <c r="CC32" s="124"/>
      <c r="CD32" s="124"/>
      <c r="CE32" s="124"/>
      <c r="CF32" s="124"/>
      <c r="CG32" s="124"/>
      <c r="CH32" s="124"/>
      <c r="CI32" s="129"/>
      <c r="CJ32" s="587"/>
      <c r="CK32" s="588"/>
      <c r="CL32" s="588"/>
      <c r="CM32" s="588"/>
      <c r="CN32" s="588"/>
      <c r="CO32" s="589"/>
      <c r="CP32" s="589"/>
      <c r="CQ32" s="589"/>
      <c r="CR32" s="589"/>
      <c r="CS32" s="590"/>
      <c r="CT32" s="609"/>
      <c r="CU32" s="609"/>
      <c r="CV32" s="609"/>
      <c r="CW32" s="609"/>
      <c r="CX32" s="609"/>
      <c r="CY32" s="609"/>
      <c r="CZ32" s="609"/>
      <c r="DA32" s="609"/>
      <c r="DB32" s="609"/>
      <c r="DC32" s="609"/>
      <c r="DD32" s="836"/>
      <c r="DE32" s="837"/>
      <c r="DF32" s="837"/>
      <c r="DG32" s="837"/>
      <c r="DH32" s="837"/>
      <c r="DI32" s="837"/>
      <c r="DJ32" s="837"/>
      <c r="DK32" s="837"/>
      <c r="DL32" s="837"/>
      <c r="DM32" s="837"/>
      <c r="DN32" s="837"/>
      <c r="DO32" s="837"/>
      <c r="DP32" s="837"/>
      <c r="DQ32" s="837"/>
      <c r="DR32" s="837"/>
      <c r="DS32" s="837"/>
      <c r="DT32" s="837"/>
      <c r="DU32" s="837"/>
      <c r="DV32" s="837"/>
      <c r="DW32" s="837"/>
      <c r="DX32" s="837"/>
      <c r="DY32" s="837"/>
      <c r="DZ32" s="837"/>
      <c r="EA32" s="837"/>
      <c r="EB32" s="837"/>
      <c r="EC32" s="837"/>
      <c r="ED32" s="837"/>
      <c r="EE32" s="837"/>
      <c r="EF32" s="837"/>
      <c r="EG32" s="837"/>
      <c r="EH32" s="837"/>
      <c r="EI32" s="837"/>
      <c r="EJ32" s="837"/>
      <c r="EK32" s="837"/>
      <c r="EL32" s="837"/>
      <c r="EM32" s="837"/>
      <c r="EN32" s="837"/>
      <c r="EO32" s="837"/>
      <c r="EP32" s="837"/>
      <c r="EQ32" s="837"/>
      <c r="ER32" s="837"/>
      <c r="ES32" s="837"/>
      <c r="ET32" s="837"/>
      <c r="EU32" s="837"/>
      <c r="EV32" s="837"/>
      <c r="EW32" s="837"/>
      <c r="EX32" s="837"/>
      <c r="EY32" s="837"/>
      <c r="EZ32" s="837"/>
      <c r="FA32" s="837"/>
      <c r="FB32" s="837"/>
      <c r="FC32" s="837"/>
      <c r="FD32" s="837"/>
      <c r="FE32" s="837"/>
      <c r="FF32" s="837"/>
      <c r="FG32" s="837"/>
      <c r="FH32" s="837"/>
      <c r="FI32" s="837"/>
      <c r="FJ32" s="837"/>
      <c r="FK32" s="837"/>
      <c r="FL32" s="837"/>
      <c r="FM32" s="837"/>
      <c r="FN32" s="837"/>
      <c r="FO32" s="837"/>
      <c r="FP32" s="837"/>
      <c r="FQ32" s="837"/>
      <c r="FR32" s="837"/>
      <c r="FS32" s="837"/>
      <c r="FT32" s="837"/>
      <c r="FU32" s="837"/>
      <c r="FV32" s="837"/>
      <c r="FW32" s="837"/>
      <c r="FX32" s="837"/>
      <c r="FY32" s="837"/>
      <c r="FZ32" s="837"/>
      <c r="GA32" s="837"/>
      <c r="GB32" s="837"/>
      <c r="GC32" s="837"/>
      <c r="GD32" s="837"/>
      <c r="GE32" s="837"/>
      <c r="GF32" s="837"/>
      <c r="GG32" s="837"/>
      <c r="GH32" s="837"/>
      <c r="GI32" s="837"/>
      <c r="GJ32" s="837"/>
      <c r="GK32" s="837"/>
      <c r="GL32" s="837"/>
      <c r="GM32" s="837"/>
      <c r="GN32" s="837"/>
      <c r="GO32" s="837"/>
      <c r="GP32" s="837"/>
      <c r="GQ32" s="837"/>
      <c r="GR32" s="837"/>
      <c r="GS32" s="837"/>
      <c r="GT32" s="837"/>
      <c r="GU32" s="837"/>
      <c r="GV32" s="837"/>
      <c r="GW32" s="837"/>
      <c r="GX32" s="837"/>
      <c r="GY32" s="837"/>
      <c r="GZ32" s="837"/>
      <c r="HA32" s="837"/>
      <c r="HB32" s="837"/>
      <c r="HC32" s="837"/>
      <c r="HD32" s="837"/>
      <c r="HE32" s="837"/>
      <c r="HF32" s="837"/>
      <c r="HG32" s="837"/>
      <c r="HH32" s="837"/>
      <c r="HI32" s="837"/>
      <c r="HJ32" s="837"/>
      <c r="HK32" s="837"/>
      <c r="HL32" s="837"/>
      <c r="HM32" s="837"/>
      <c r="HN32" s="837"/>
      <c r="HO32" s="837"/>
      <c r="HP32" s="837"/>
      <c r="HQ32" s="837"/>
      <c r="HR32" s="837"/>
      <c r="HS32" s="837"/>
      <c r="HT32" s="837"/>
      <c r="HU32" s="837"/>
      <c r="HV32" s="837"/>
      <c r="HW32" s="837"/>
      <c r="HX32" s="837"/>
      <c r="HY32" s="837"/>
      <c r="HZ32" s="837"/>
      <c r="IA32" s="837"/>
      <c r="IB32" s="837"/>
      <c r="IC32" s="837"/>
      <c r="ID32" s="837"/>
      <c r="IE32" s="837"/>
      <c r="IF32" s="837"/>
      <c r="IG32" s="837"/>
      <c r="IH32" s="837"/>
      <c r="II32" s="837"/>
      <c r="IJ32" s="837"/>
      <c r="IK32" s="837"/>
      <c r="IL32" s="837"/>
      <c r="IM32" s="837"/>
      <c r="IN32" s="837"/>
      <c r="IO32" s="837"/>
      <c r="IP32" s="837"/>
      <c r="IQ32" s="837"/>
      <c r="IR32" s="837"/>
      <c r="IS32" s="837"/>
      <c r="IT32" s="837"/>
      <c r="IU32" s="837"/>
      <c r="IV32" s="837"/>
    </row>
    <row r="33" spans="1:256" s="76" customFormat="1" ht="7.15" customHeight="1" thickBot="1" x14ac:dyDescent="0.3">
      <c r="A33" s="665"/>
      <c r="B33" s="665"/>
      <c r="C33" s="665"/>
      <c r="D33" s="678"/>
      <c r="E33" s="679"/>
      <c r="F33" s="679"/>
      <c r="G33" s="679"/>
      <c r="H33" s="679"/>
      <c r="I33" s="679"/>
      <c r="J33" s="679"/>
      <c r="K33" s="679"/>
      <c r="L33" s="679"/>
      <c r="M33" s="679"/>
      <c r="N33" s="679"/>
      <c r="O33" s="680"/>
      <c r="P33" s="678"/>
      <c r="Q33" s="679"/>
      <c r="R33" s="679"/>
      <c r="S33" s="679"/>
      <c r="T33" s="679"/>
      <c r="U33" s="679"/>
      <c r="V33" s="679"/>
      <c r="W33" s="679"/>
      <c r="X33" s="679"/>
      <c r="Y33" s="680"/>
      <c r="Z33" s="678"/>
      <c r="AA33" s="679"/>
      <c r="AB33" s="679"/>
      <c r="AC33" s="679"/>
      <c r="AD33" s="679"/>
      <c r="AE33" s="679"/>
      <c r="AF33" s="679"/>
      <c r="AG33" s="679"/>
      <c r="AH33" s="679"/>
      <c r="AI33" s="680"/>
      <c r="AJ33" s="667"/>
      <c r="AK33" s="667"/>
      <c r="AL33" s="667"/>
      <c r="AM33" s="667"/>
      <c r="AN33" s="667"/>
      <c r="AO33" s="667"/>
      <c r="AP33" s="667"/>
      <c r="AQ33" s="667"/>
      <c r="AR33" s="667"/>
      <c r="AS33" s="667"/>
      <c r="AT33" s="669"/>
      <c r="AU33" s="669"/>
      <c r="AV33" s="669"/>
      <c r="AW33" s="669"/>
      <c r="AX33" s="669"/>
      <c r="AY33" s="669"/>
      <c r="AZ33" s="669"/>
      <c r="BA33" s="669"/>
      <c r="BB33" s="669"/>
      <c r="BC33" s="669"/>
      <c r="BD33" s="627" t="s">
        <v>255</v>
      </c>
      <c r="BE33" s="628"/>
      <c r="BF33" s="628"/>
      <c r="BG33" s="629"/>
      <c r="BH33" s="623"/>
      <c r="BI33" s="624"/>
      <c r="BJ33" s="624"/>
      <c r="BK33" s="624"/>
      <c r="BL33" s="624"/>
      <c r="BM33" s="624"/>
      <c r="BN33" s="624"/>
      <c r="BO33" s="624"/>
      <c r="BP33" s="627" t="s">
        <v>255</v>
      </c>
      <c r="BQ33" s="628"/>
      <c r="BR33" s="628"/>
      <c r="BS33" s="629"/>
      <c r="BT33" s="623"/>
      <c r="BU33" s="624"/>
      <c r="BV33" s="624"/>
      <c r="BW33" s="624"/>
      <c r="BX33" s="624"/>
      <c r="BY33" s="624"/>
      <c r="BZ33" s="624"/>
      <c r="CA33" s="624"/>
      <c r="CB33" s="591"/>
      <c r="CC33" s="592"/>
      <c r="CD33" s="592"/>
      <c r="CE33" s="592"/>
      <c r="CF33" s="592"/>
      <c r="CG33" s="592"/>
      <c r="CH33" s="592"/>
      <c r="CI33" s="592"/>
      <c r="CJ33" s="581">
        <f>SUM(BH33,BT33)</f>
        <v>0</v>
      </c>
      <c r="CK33" s="133"/>
      <c r="CL33" s="133"/>
      <c r="CM33" s="133"/>
      <c r="CN33" s="582"/>
      <c r="CO33" s="601"/>
      <c r="CP33" s="601"/>
      <c r="CQ33" s="601"/>
      <c r="CR33" s="601"/>
      <c r="CS33" s="602"/>
      <c r="CT33" s="609"/>
      <c r="CU33" s="609"/>
      <c r="CV33" s="609"/>
      <c r="CW33" s="609"/>
      <c r="CX33" s="609"/>
      <c r="CY33" s="609"/>
      <c r="CZ33" s="609"/>
      <c r="DA33" s="609"/>
      <c r="DB33" s="609"/>
      <c r="DC33" s="609"/>
      <c r="DD33" s="836"/>
      <c r="DE33" s="837"/>
      <c r="DF33" s="837"/>
      <c r="DG33" s="837"/>
      <c r="DH33" s="837"/>
      <c r="DI33" s="837"/>
      <c r="DJ33" s="837"/>
      <c r="DK33" s="837"/>
      <c r="DL33" s="837"/>
      <c r="DM33" s="837"/>
      <c r="DN33" s="837"/>
      <c r="DO33" s="837"/>
      <c r="DP33" s="837"/>
      <c r="DQ33" s="837"/>
      <c r="DR33" s="837"/>
      <c r="DS33" s="837"/>
      <c r="DT33" s="837"/>
      <c r="DU33" s="837"/>
      <c r="DV33" s="837"/>
      <c r="DW33" s="837"/>
      <c r="DX33" s="837"/>
      <c r="DY33" s="837"/>
      <c r="DZ33" s="837"/>
      <c r="EA33" s="837"/>
      <c r="EB33" s="837"/>
      <c r="EC33" s="837"/>
      <c r="ED33" s="837"/>
      <c r="EE33" s="837"/>
      <c r="EF33" s="837"/>
      <c r="EG33" s="837"/>
      <c r="EH33" s="837"/>
      <c r="EI33" s="837"/>
      <c r="EJ33" s="837"/>
      <c r="EK33" s="837"/>
      <c r="EL33" s="837"/>
      <c r="EM33" s="837"/>
      <c r="EN33" s="837"/>
      <c r="EO33" s="837"/>
      <c r="EP33" s="837"/>
      <c r="EQ33" s="837"/>
      <c r="ER33" s="837"/>
      <c r="ES33" s="837"/>
      <c r="ET33" s="837"/>
      <c r="EU33" s="837"/>
      <c r="EV33" s="837"/>
      <c r="EW33" s="837"/>
      <c r="EX33" s="837"/>
      <c r="EY33" s="837"/>
      <c r="EZ33" s="837"/>
      <c r="FA33" s="837"/>
      <c r="FB33" s="837"/>
      <c r="FC33" s="837"/>
      <c r="FD33" s="837"/>
      <c r="FE33" s="837"/>
      <c r="FF33" s="837"/>
      <c r="FG33" s="837"/>
      <c r="FH33" s="837"/>
      <c r="FI33" s="837"/>
      <c r="FJ33" s="837"/>
      <c r="FK33" s="837"/>
      <c r="FL33" s="837"/>
      <c r="FM33" s="837"/>
      <c r="FN33" s="837"/>
      <c r="FO33" s="837"/>
      <c r="FP33" s="837"/>
      <c r="FQ33" s="837"/>
      <c r="FR33" s="837"/>
      <c r="FS33" s="837"/>
      <c r="FT33" s="837"/>
      <c r="FU33" s="837"/>
      <c r="FV33" s="837"/>
      <c r="FW33" s="837"/>
      <c r="FX33" s="837"/>
      <c r="FY33" s="837"/>
      <c r="FZ33" s="837"/>
      <c r="GA33" s="837"/>
      <c r="GB33" s="837"/>
      <c r="GC33" s="837"/>
      <c r="GD33" s="837"/>
      <c r="GE33" s="837"/>
      <c r="GF33" s="837"/>
      <c r="GG33" s="837"/>
      <c r="GH33" s="837"/>
      <c r="GI33" s="837"/>
      <c r="GJ33" s="837"/>
      <c r="GK33" s="837"/>
      <c r="GL33" s="837"/>
      <c r="GM33" s="837"/>
      <c r="GN33" s="837"/>
      <c r="GO33" s="837"/>
      <c r="GP33" s="837"/>
      <c r="GQ33" s="837"/>
      <c r="GR33" s="837"/>
      <c r="GS33" s="837"/>
      <c r="GT33" s="837"/>
      <c r="GU33" s="837"/>
      <c r="GV33" s="837"/>
      <c r="GW33" s="837"/>
      <c r="GX33" s="837"/>
      <c r="GY33" s="837"/>
      <c r="GZ33" s="837"/>
      <c r="HA33" s="837"/>
      <c r="HB33" s="837"/>
      <c r="HC33" s="837"/>
      <c r="HD33" s="837"/>
      <c r="HE33" s="837"/>
      <c r="HF33" s="837"/>
      <c r="HG33" s="837"/>
      <c r="HH33" s="837"/>
      <c r="HI33" s="837"/>
      <c r="HJ33" s="837"/>
      <c r="HK33" s="837"/>
      <c r="HL33" s="837"/>
      <c r="HM33" s="837"/>
      <c r="HN33" s="837"/>
      <c r="HO33" s="837"/>
      <c r="HP33" s="837"/>
      <c r="HQ33" s="837"/>
      <c r="HR33" s="837"/>
      <c r="HS33" s="837"/>
      <c r="HT33" s="837"/>
      <c r="HU33" s="837"/>
      <c r="HV33" s="837"/>
      <c r="HW33" s="837"/>
      <c r="HX33" s="837"/>
      <c r="HY33" s="837"/>
      <c r="HZ33" s="837"/>
      <c r="IA33" s="837"/>
      <c r="IB33" s="837"/>
      <c r="IC33" s="837"/>
      <c r="ID33" s="837"/>
      <c r="IE33" s="837"/>
      <c r="IF33" s="837"/>
      <c r="IG33" s="837"/>
      <c r="IH33" s="837"/>
      <c r="II33" s="837"/>
      <c r="IJ33" s="837"/>
      <c r="IK33" s="837"/>
      <c r="IL33" s="837"/>
      <c r="IM33" s="837"/>
      <c r="IN33" s="837"/>
      <c r="IO33" s="837"/>
      <c r="IP33" s="837"/>
      <c r="IQ33" s="837"/>
      <c r="IR33" s="837"/>
      <c r="IS33" s="837"/>
      <c r="IT33" s="837"/>
      <c r="IU33" s="837"/>
      <c r="IV33" s="837"/>
    </row>
    <row r="34" spans="1:256" s="76" customFormat="1" ht="7.15" customHeight="1" thickBot="1" x14ac:dyDescent="0.3">
      <c r="A34" s="665"/>
      <c r="B34" s="665"/>
      <c r="C34" s="665"/>
      <c r="D34" s="678"/>
      <c r="E34" s="679"/>
      <c r="F34" s="679"/>
      <c r="G34" s="679"/>
      <c r="H34" s="679"/>
      <c r="I34" s="679"/>
      <c r="J34" s="679"/>
      <c r="K34" s="679"/>
      <c r="L34" s="679"/>
      <c r="M34" s="679"/>
      <c r="N34" s="679"/>
      <c r="O34" s="680"/>
      <c r="P34" s="678"/>
      <c r="Q34" s="679"/>
      <c r="R34" s="679"/>
      <c r="S34" s="679"/>
      <c r="T34" s="679"/>
      <c r="U34" s="679"/>
      <c r="V34" s="679"/>
      <c r="W34" s="679"/>
      <c r="X34" s="679"/>
      <c r="Y34" s="680"/>
      <c r="Z34" s="678"/>
      <c r="AA34" s="679"/>
      <c r="AB34" s="679"/>
      <c r="AC34" s="679"/>
      <c r="AD34" s="679"/>
      <c r="AE34" s="679"/>
      <c r="AF34" s="679"/>
      <c r="AG34" s="679"/>
      <c r="AH34" s="679"/>
      <c r="AI34" s="680"/>
      <c r="AJ34" s="667"/>
      <c r="AK34" s="667"/>
      <c r="AL34" s="667"/>
      <c r="AM34" s="667"/>
      <c r="AN34" s="667"/>
      <c r="AO34" s="667"/>
      <c r="AP34" s="667"/>
      <c r="AQ34" s="667"/>
      <c r="AR34" s="667"/>
      <c r="AS34" s="667"/>
      <c r="AT34" s="669"/>
      <c r="AU34" s="669"/>
      <c r="AV34" s="669"/>
      <c r="AW34" s="669"/>
      <c r="AX34" s="669"/>
      <c r="AY34" s="669"/>
      <c r="AZ34" s="669"/>
      <c r="BA34" s="669"/>
      <c r="BB34" s="669"/>
      <c r="BC34" s="669"/>
      <c r="BD34" s="630"/>
      <c r="BE34" s="631"/>
      <c r="BF34" s="631"/>
      <c r="BG34" s="632"/>
      <c r="BH34" s="625"/>
      <c r="BI34" s="626"/>
      <c r="BJ34" s="626"/>
      <c r="BK34" s="626"/>
      <c r="BL34" s="626"/>
      <c r="BM34" s="626"/>
      <c r="BN34" s="626"/>
      <c r="BO34" s="626"/>
      <c r="BP34" s="630"/>
      <c r="BQ34" s="631"/>
      <c r="BR34" s="631"/>
      <c r="BS34" s="632"/>
      <c r="BT34" s="625"/>
      <c r="BU34" s="626"/>
      <c r="BV34" s="626"/>
      <c r="BW34" s="626"/>
      <c r="BX34" s="626"/>
      <c r="BY34" s="626"/>
      <c r="BZ34" s="626"/>
      <c r="CA34" s="626"/>
      <c r="CB34" s="593"/>
      <c r="CC34" s="594"/>
      <c r="CD34" s="594"/>
      <c r="CE34" s="594"/>
      <c r="CF34" s="594"/>
      <c r="CG34" s="594"/>
      <c r="CH34" s="594"/>
      <c r="CI34" s="594"/>
      <c r="CJ34" s="123"/>
      <c r="CK34" s="124"/>
      <c r="CL34" s="124"/>
      <c r="CM34" s="124"/>
      <c r="CN34" s="129"/>
      <c r="CO34" s="603"/>
      <c r="CP34" s="603"/>
      <c r="CQ34" s="603"/>
      <c r="CR34" s="603"/>
      <c r="CS34" s="604"/>
      <c r="CT34" s="609"/>
      <c r="CU34" s="609"/>
      <c r="CV34" s="609"/>
      <c r="CW34" s="609"/>
      <c r="CX34" s="609"/>
      <c r="CY34" s="609"/>
      <c r="CZ34" s="609"/>
      <c r="DA34" s="609"/>
      <c r="DB34" s="609"/>
      <c r="DC34" s="609"/>
      <c r="DD34" s="836"/>
      <c r="DE34" s="837"/>
      <c r="DF34" s="837"/>
      <c r="DG34" s="837"/>
      <c r="DH34" s="837"/>
      <c r="DI34" s="837"/>
      <c r="DJ34" s="837"/>
      <c r="DK34" s="837"/>
      <c r="DL34" s="837"/>
      <c r="DM34" s="837"/>
      <c r="DN34" s="837"/>
      <c r="DO34" s="837"/>
      <c r="DP34" s="837"/>
      <c r="DQ34" s="837"/>
      <c r="DR34" s="837"/>
      <c r="DS34" s="837"/>
      <c r="DT34" s="837"/>
      <c r="DU34" s="837"/>
      <c r="DV34" s="837"/>
      <c r="DW34" s="837"/>
      <c r="DX34" s="837"/>
      <c r="DY34" s="837"/>
      <c r="DZ34" s="837"/>
      <c r="EA34" s="837"/>
      <c r="EB34" s="837"/>
      <c r="EC34" s="837"/>
      <c r="ED34" s="837"/>
      <c r="EE34" s="837"/>
      <c r="EF34" s="837"/>
      <c r="EG34" s="837"/>
      <c r="EH34" s="837"/>
      <c r="EI34" s="837"/>
      <c r="EJ34" s="837"/>
      <c r="EK34" s="837"/>
      <c r="EL34" s="837"/>
      <c r="EM34" s="837"/>
      <c r="EN34" s="837"/>
      <c r="EO34" s="837"/>
      <c r="EP34" s="837"/>
      <c r="EQ34" s="837"/>
      <c r="ER34" s="837"/>
      <c r="ES34" s="837"/>
      <c r="ET34" s="837"/>
      <c r="EU34" s="837"/>
      <c r="EV34" s="837"/>
      <c r="EW34" s="837"/>
      <c r="EX34" s="837"/>
      <c r="EY34" s="837"/>
      <c r="EZ34" s="837"/>
      <c r="FA34" s="837"/>
      <c r="FB34" s="837"/>
      <c r="FC34" s="837"/>
      <c r="FD34" s="837"/>
      <c r="FE34" s="837"/>
      <c r="FF34" s="837"/>
      <c r="FG34" s="837"/>
      <c r="FH34" s="837"/>
      <c r="FI34" s="837"/>
      <c r="FJ34" s="837"/>
      <c r="FK34" s="837"/>
      <c r="FL34" s="837"/>
      <c r="FM34" s="837"/>
      <c r="FN34" s="837"/>
      <c r="FO34" s="837"/>
      <c r="FP34" s="837"/>
      <c r="FQ34" s="837"/>
      <c r="FR34" s="837"/>
      <c r="FS34" s="837"/>
      <c r="FT34" s="837"/>
      <c r="FU34" s="837"/>
      <c r="FV34" s="837"/>
      <c r="FW34" s="837"/>
      <c r="FX34" s="837"/>
      <c r="FY34" s="837"/>
      <c r="FZ34" s="837"/>
      <c r="GA34" s="837"/>
      <c r="GB34" s="837"/>
      <c r="GC34" s="837"/>
      <c r="GD34" s="837"/>
      <c r="GE34" s="837"/>
      <c r="GF34" s="837"/>
      <c r="GG34" s="837"/>
      <c r="GH34" s="837"/>
      <c r="GI34" s="837"/>
      <c r="GJ34" s="837"/>
      <c r="GK34" s="837"/>
      <c r="GL34" s="837"/>
      <c r="GM34" s="837"/>
      <c r="GN34" s="837"/>
      <c r="GO34" s="837"/>
      <c r="GP34" s="837"/>
      <c r="GQ34" s="837"/>
      <c r="GR34" s="837"/>
      <c r="GS34" s="837"/>
      <c r="GT34" s="837"/>
      <c r="GU34" s="837"/>
      <c r="GV34" s="837"/>
      <c r="GW34" s="837"/>
      <c r="GX34" s="837"/>
      <c r="GY34" s="837"/>
      <c r="GZ34" s="837"/>
      <c r="HA34" s="837"/>
      <c r="HB34" s="837"/>
      <c r="HC34" s="837"/>
      <c r="HD34" s="837"/>
      <c r="HE34" s="837"/>
      <c r="HF34" s="837"/>
      <c r="HG34" s="837"/>
      <c r="HH34" s="837"/>
      <c r="HI34" s="837"/>
      <c r="HJ34" s="837"/>
      <c r="HK34" s="837"/>
      <c r="HL34" s="837"/>
      <c r="HM34" s="837"/>
      <c r="HN34" s="837"/>
      <c r="HO34" s="837"/>
      <c r="HP34" s="837"/>
      <c r="HQ34" s="837"/>
      <c r="HR34" s="837"/>
      <c r="HS34" s="837"/>
      <c r="HT34" s="837"/>
      <c r="HU34" s="837"/>
      <c r="HV34" s="837"/>
      <c r="HW34" s="837"/>
      <c r="HX34" s="837"/>
      <c r="HY34" s="837"/>
      <c r="HZ34" s="837"/>
      <c r="IA34" s="837"/>
      <c r="IB34" s="837"/>
      <c r="IC34" s="837"/>
      <c r="ID34" s="837"/>
      <c r="IE34" s="837"/>
      <c r="IF34" s="837"/>
      <c r="IG34" s="837"/>
      <c r="IH34" s="837"/>
      <c r="II34" s="837"/>
      <c r="IJ34" s="837"/>
      <c r="IK34" s="837"/>
      <c r="IL34" s="837"/>
      <c r="IM34" s="837"/>
      <c r="IN34" s="837"/>
      <c r="IO34" s="837"/>
      <c r="IP34" s="837"/>
      <c r="IQ34" s="837"/>
      <c r="IR34" s="837"/>
      <c r="IS34" s="837"/>
      <c r="IT34" s="837"/>
      <c r="IU34" s="837"/>
      <c r="IV34" s="837"/>
    </row>
    <row r="35" spans="1:256" s="76" customFormat="1" ht="7.15" customHeight="1" thickBot="1" x14ac:dyDescent="0.3">
      <c r="A35" s="665"/>
      <c r="B35" s="665"/>
      <c r="C35" s="665"/>
      <c r="D35" s="678"/>
      <c r="E35" s="679"/>
      <c r="F35" s="679"/>
      <c r="G35" s="679"/>
      <c r="H35" s="679"/>
      <c r="I35" s="679"/>
      <c r="J35" s="679"/>
      <c r="K35" s="679"/>
      <c r="L35" s="679"/>
      <c r="M35" s="679"/>
      <c r="N35" s="679"/>
      <c r="O35" s="680"/>
      <c r="P35" s="678"/>
      <c r="Q35" s="679"/>
      <c r="R35" s="679"/>
      <c r="S35" s="679"/>
      <c r="T35" s="679"/>
      <c r="U35" s="679"/>
      <c r="V35" s="679"/>
      <c r="W35" s="679"/>
      <c r="X35" s="679"/>
      <c r="Y35" s="680"/>
      <c r="Z35" s="678"/>
      <c r="AA35" s="679"/>
      <c r="AB35" s="679"/>
      <c r="AC35" s="679"/>
      <c r="AD35" s="679"/>
      <c r="AE35" s="679"/>
      <c r="AF35" s="679"/>
      <c r="AG35" s="679"/>
      <c r="AH35" s="679"/>
      <c r="AI35" s="680"/>
      <c r="AJ35" s="667"/>
      <c r="AK35" s="667"/>
      <c r="AL35" s="667"/>
      <c r="AM35" s="667"/>
      <c r="AN35" s="667"/>
      <c r="AO35" s="667"/>
      <c r="AP35" s="667"/>
      <c r="AQ35" s="667"/>
      <c r="AR35" s="667"/>
      <c r="AS35" s="667"/>
      <c r="AT35" s="669"/>
      <c r="AU35" s="669"/>
      <c r="AV35" s="669"/>
      <c r="AW35" s="669"/>
      <c r="AX35" s="669"/>
      <c r="AY35" s="669"/>
      <c r="AZ35" s="669"/>
      <c r="BA35" s="669"/>
      <c r="BB35" s="669"/>
      <c r="BC35" s="669"/>
      <c r="BD35" s="627" t="s">
        <v>256</v>
      </c>
      <c r="BE35" s="628"/>
      <c r="BF35" s="628"/>
      <c r="BG35" s="629"/>
      <c r="BH35" s="623"/>
      <c r="BI35" s="624"/>
      <c r="BJ35" s="624"/>
      <c r="BK35" s="624"/>
      <c r="BL35" s="624"/>
      <c r="BM35" s="624"/>
      <c r="BN35" s="624"/>
      <c r="BO35" s="624"/>
      <c r="BP35" s="627" t="s">
        <v>256</v>
      </c>
      <c r="BQ35" s="628"/>
      <c r="BR35" s="628"/>
      <c r="BS35" s="629"/>
      <c r="BT35" s="623"/>
      <c r="BU35" s="624"/>
      <c r="BV35" s="624"/>
      <c r="BW35" s="624"/>
      <c r="BX35" s="624"/>
      <c r="BY35" s="624"/>
      <c r="BZ35" s="624"/>
      <c r="CA35" s="624"/>
      <c r="CB35" s="606"/>
      <c r="CC35" s="585"/>
      <c r="CD35" s="585"/>
      <c r="CE35" s="585"/>
      <c r="CF35" s="585"/>
      <c r="CG35" s="585"/>
      <c r="CH35" s="585"/>
      <c r="CI35" s="585"/>
      <c r="CJ35" s="585"/>
      <c r="CK35" s="585"/>
      <c r="CL35" s="585"/>
      <c r="CM35" s="585"/>
      <c r="CN35" s="586"/>
      <c r="CO35" s="581">
        <f>SUM(BH35,BT35)</f>
        <v>0</v>
      </c>
      <c r="CP35" s="133"/>
      <c r="CQ35" s="133"/>
      <c r="CR35" s="133"/>
      <c r="CS35" s="582"/>
      <c r="CT35" s="609"/>
      <c r="CU35" s="609"/>
      <c r="CV35" s="609"/>
      <c r="CW35" s="609"/>
      <c r="CX35" s="609"/>
      <c r="CY35" s="609"/>
      <c r="CZ35" s="609"/>
      <c r="DA35" s="609"/>
      <c r="DB35" s="609"/>
      <c r="DC35" s="609"/>
      <c r="DD35" s="836"/>
      <c r="DE35" s="837"/>
      <c r="DF35" s="837"/>
      <c r="DG35" s="837"/>
      <c r="DH35" s="837"/>
      <c r="DI35" s="837"/>
      <c r="DJ35" s="837"/>
      <c r="DK35" s="837"/>
      <c r="DL35" s="837"/>
      <c r="DM35" s="837"/>
      <c r="DN35" s="837"/>
      <c r="DO35" s="837"/>
      <c r="DP35" s="837"/>
      <c r="DQ35" s="837"/>
      <c r="DR35" s="837"/>
      <c r="DS35" s="837"/>
      <c r="DT35" s="837"/>
      <c r="DU35" s="837"/>
      <c r="DV35" s="837"/>
      <c r="DW35" s="837"/>
      <c r="DX35" s="837"/>
      <c r="DY35" s="837"/>
      <c r="DZ35" s="837"/>
      <c r="EA35" s="837"/>
      <c r="EB35" s="837"/>
      <c r="EC35" s="837"/>
      <c r="ED35" s="837"/>
      <c r="EE35" s="837"/>
      <c r="EF35" s="837"/>
      <c r="EG35" s="837"/>
      <c r="EH35" s="837"/>
      <c r="EI35" s="837"/>
      <c r="EJ35" s="837"/>
      <c r="EK35" s="837"/>
      <c r="EL35" s="837"/>
      <c r="EM35" s="837"/>
      <c r="EN35" s="837"/>
      <c r="EO35" s="837"/>
      <c r="EP35" s="837"/>
      <c r="EQ35" s="837"/>
      <c r="ER35" s="837"/>
      <c r="ES35" s="837"/>
      <c r="ET35" s="837"/>
      <c r="EU35" s="837"/>
      <c r="EV35" s="837"/>
      <c r="EW35" s="837"/>
      <c r="EX35" s="837"/>
      <c r="EY35" s="837"/>
      <c r="EZ35" s="837"/>
      <c r="FA35" s="837"/>
      <c r="FB35" s="837"/>
      <c r="FC35" s="837"/>
      <c r="FD35" s="837"/>
      <c r="FE35" s="837"/>
      <c r="FF35" s="837"/>
      <c r="FG35" s="837"/>
      <c r="FH35" s="837"/>
      <c r="FI35" s="837"/>
      <c r="FJ35" s="837"/>
      <c r="FK35" s="837"/>
      <c r="FL35" s="837"/>
      <c r="FM35" s="837"/>
      <c r="FN35" s="837"/>
      <c r="FO35" s="837"/>
      <c r="FP35" s="837"/>
      <c r="FQ35" s="837"/>
      <c r="FR35" s="837"/>
      <c r="FS35" s="837"/>
      <c r="FT35" s="837"/>
      <c r="FU35" s="837"/>
      <c r="FV35" s="837"/>
      <c r="FW35" s="837"/>
      <c r="FX35" s="837"/>
      <c r="FY35" s="837"/>
      <c r="FZ35" s="837"/>
      <c r="GA35" s="837"/>
      <c r="GB35" s="837"/>
      <c r="GC35" s="837"/>
      <c r="GD35" s="837"/>
      <c r="GE35" s="837"/>
      <c r="GF35" s="837"/>
      <c r="GG35" s="837"/>
      <c r="GH35" s="837"/>
      <c r="GI35" s="837"/>
      <c r="GJ35" s="837"/>
      <c r="GK35" s="837"/>
      <c r="GL35" s="837"/>
      <c r="GM35" s="837"/>
      <c r="GN35" s="837"/>
      <c r="GO35" s="837"/>
      <c r="GP35" s="837"/>
      <c r="GQ35" s="837"/>
      <c r="GR35" s="837"/>
      <c r="GS35" s="837"/>
      <c r="GT35" s="837"/>
      <c r="GU35" s="837"/>
      <c r="GV35" s="837"/>
      <c r="GW35" s="837"/>
      <c r="GX35" s="837"/>
      <c r="GY35" s="837"/>
      <c r="GZ35" s="837"/>
      <c r="HA35" s="837"/>
      <c r="HB35" s="837"/>
      <c r="HC35" s="837"/>
      <c r="HD35" s="837"/>
      <c r="HE35" s="837"/>
      <c r="HF35" s="837"/>
      <c r="HG35" s="837"/>
      <c r="HH35" s="837"/>
      <c r="HI35" s="837"/>
      <c r="HJ35" s="837"/>
      <c r="HK35" s="837"/>
      <c r="HL35" s="837"/>
      <c r="HM35" s="837"/>
      <c r="HN35" s="837"/>
      <c r="HO35" s="837"/>
      <c r="HP35" s="837"/>
      <c r="HQ35" s="837"/>
      <c r="HR35" s="837"/>
      <c r="HS35" s="837"/>
      <c r="HT35" s="837"/>
      <c r="HU35" s="837"/>
      <c r="HV35" s="837"/>
      <c r="HW35" s="837"/>
      <c r="HX35" s="837"/>
      <c r="HY35" s="837"/>
      <c r="HZ35" s="837"/>
      <c r="IA35" s="837"/>
      <c r="IB35" s="837"/>
      <c r="IC35" s="837"/>
      <c r="ID35" s="837"/>
      <c r="IE35" s="837"/>
      <c r="IF35" s="837"/>
      <c r="IG35" s="837"/>
      <c r="IH35" s="837"/>
      <c r="II35" s="837"/>
      <c r="IJ35" s="837"/>
      <c r="IK35" s="837"/>
      <c r="IL35" s="837"/>
      <c r="IM35" s="837"/>
      <c r="IN35" s="837"/>
      <c r="IO35" s="837"/>
      <c r="IP35" s="837"/>
      <c r="IQ35" s="837"/>
      <c r="IR35" s="837"/>
      <c r="IS35" s="837"/>
      <c r="IT35" s="837"/>
      <c r="IU35" s="837"/>
      <c r="IV35" s="837"/>
    </row>
    <row r="36" spans="1:256" s="76" customFormat="1" ht="7.15" customHeight="1" thickBot="1" x14ac:dyDescent="0.3">
      <c r="A36" s="665"/>
      <c r="B36" s="665"/>
      <c r="C36" s="665"/>
      <c r="D36" s="681"/>
      <c r="E36" s="682"/>
      <c r="F36" s="682"/>
      <c r="G36" s="682"/>
      <c r="H36" s="682"/>
      <c r="I36" s="682"/>
      <c r="J36" s="682"/>
      <c r="K36" s="682"/>
      <c r="L36" s="682"/>
      <c r="M36" s="682"/>
      <c r="N36" s="682"/>
      <c r="O36" s="683"/>
      <c r="P36" s="681"/>
      <c r="Q36" s="682"/>
      <c r="R36" s="682"/>
      <c r="S36" s="682"/>
      <c r="T36" s="682"/>
      <c r="U36" s="682"/>
      <c r="V36" s="682"/>
      <c r="W36" s="682"/>
      <c r="X36" s="682"/>
      <c r="Y36" s="683"/>
      <c r="Z36" s="681"/>
      <c r="AA36" s="682"/>
      <c r="AB36" s="682"/>
      <c r="AC36" s="682"/>
      <c r="AD36" s="682"/>
      <c r="AE36" s="682"/>
      <c r="AF36" s="682"/>
      <c r="AG36" s="682"/>
      <c r="AH36" s="682"/>
      <c r="AI36" s="683"/>
      <c r="AJ36" s="667"/>
      <c r="AK36" s="667"/>
      <c r="AL36" s="667"/>
      <c r="AM36" s="667"/>
      <c r="AN36" s="667"/>
      <c r="AO36" s="667"/>
      <c r="AP36" s="667"/>
      <c r="AQ36" s="667"/>
      <c r="AR36" s="667"/>
      <c r="AS36" s="667"/>
      <c r="AT36" s="669"/>
      <c r="AU36" s="669"/>
      <c r="AV36" s="669"/>
      <c r="AW36" s="669"/>
      <c r="AX36" s="669"/>
      <c r="AY36" s="669"/>
      <c r="AZ36" s="669"/>
      <c r="BA36" s="669"/>
      <c r="BB36" s="669"/>
      <c r="BC36" s="669"/>
      <c r="BD36" s="630"/>
      <c r="BE36" s="631"/>
      <c r="BF36" s="631"/>
      <c r="BG36" s="632"/>
      <c r="BH36" s="625"/>
      <c r="BI36" s="626"/>
      <c r="BJ36" s="626"/>
      <c r="BK36" s="626"/>
      <c r="BL36" s="626"/>
      <c r="BM36" s="626"/>
      <c r="BN36" s="626"/>
      <c r="BO36" s="626"/>
      <c r="BP36" s="630"/>
      <c r="BQ36" s="631"/>
      <c r="BR36" s="631"/>
      <c r="BS36" s="632"/>
      <c r="BT36" s="625"/>
      <c r="BU36" s="626"/>
      <c r="BV36" s="626"/>
      <c r="BW36" s="626"/>
      <c r="BX36" s="626"/>
      <c r="BY36" s="626"/>
      <c r="BZ36" s="626"/>
      <c r="CA36" s="626"/>
      <c r="CB36" s="607"/>
      <c r="CC36" s="589"/>
      <c r="CD36" s="589"/>
      <c r="CE36" s="589"/>
      <c r="CF36" s="589"/>
      <c r="CG36" s="589"/>
      <c r="CH36" s="589"/>
      <c r="CI36" s="589"/>
      <c r="CJ36" s="589"/>
      <c r="CK36" s="589"/>
      <c r="CL36" s="589"/>
      <c r="CM36" s="589"/>
      <c r="CN36" s="590"/>
      <c r="CO36" s="123"/>
      <c r="CP36" s="124"/>
      <c r="CQ36" s="124"/>
      <c r="CR36" s="124"/>
      <c r="CS36" s="129"/>
      <c r="CT36" s="609"/>
      <c r="CU36" s="609"/>
      <c r="CV36" s="609"/>
      <c r="CW36" s="609"/>
      <c r="CX36" s="609"/>
      <c r="CY36" s="609"/>
      <c r="CZ36" s="609"/>
      <c r="DA36" s="609"/>
      <c r="DB36" s="609"/>
      <c r="DC36" s="609"/>
      <c r="DD36" s="836"/>
      <c r="DE36" s="837"/>
      <c r="DF36" s="837"/>
      <c r="DG36" s="837"/>
      <c r="DH36" s="837"/>
      <c r="DI36" s="837"/>
      <c r="DJ36" s="837"/>
      <c r="DK36" s="837"/>
      <c r="DL36" s="837"/>
      <c r="DM36" s="837"/>
      <c r="DN36" s="837"/>
      <c r="DO36" s="837"/>
      <c r="DP36" s="837"/>
      <c r="DQ36" s="837"/>
      <c r="DR36" s="837"/>
      <c r="DS36" s="837"/>
      <c r="DT36" s="837"/>
      <c r="DU36" s="837"/>
      <c r="DV36" s="837"/>
      <c r="DW36" s="837"/>
      <c r="DX36" s="837"/>
      <c r="DY36" s="837"/>
      <c r="DZ36" s="837"/>
      <c r="EA36" s="837"/>
      <c r="EB36" s="837"/>
      <c r="EC36" s="837"/>
      <c r="ED36" s="837"/>
      <c r="EE36" s="837"/>
      <c r="EF36" s="837"/>
      <c r="EG36" s="837"/>
      <c r="EH36" s="837"/>
      <c r="EI36" s="837"/>
      <c r="EJ36" s="837"/>
      <c r="EK36" s="837"/>
      <c r="EL36" s="837"/>
      <c r="EM36" s="837"/>
      <c r="EN36" s="837"/>
      <c r="EO36" s="837"/>
      <c r="EP36" s="837"/>
      <c r="EQ36" s="837"/>
      <c r="ER36" s="837"/>
      <c r="ES36" s="837"/>
      <c r="ET36" s="837"/>
      <c r="EU36" s="837"/>
      <c r="EV36" s="837"/>
      <c r="EW36" s="837"/>
      <c r="EX36" s="837"/>
      <c r="EY36" s="837"/>
      <c r="EZ36" s="837"/>
      <c r="FA36" s="837"/>
      <c r="FB36" s="837"/>
      <c r="FC36" s="837"/>
      <c r="FD36" s="837"/>
      <c r="FE36" s="837"/>
      <c r="FF36" s="837"/>
      <c r="FG36" s="837"/>
      <c r="FH36" s="837"/>
      <c r="FI36" s="837"/>
      <c r="FJ36" s="837"/>
      <c r="FK36" s="837"/>
      <c r="FL36" s="837"/>
      <c r="FM36" s="837"/>
      <c r="FN36" s="837"/>
      <c r="FO36" s="837"/>
      <c r="FP36" s="837"/>
      <c r="FQ36" s="837"/>
      <c r="FR36" s="837"/>
      <c r="FS36" s="837"/>
      <c r="FT36" s="837"/>
      <c r="FU36" s="837"/>
      <c r="FV36" s="837"/>
      <c r="FW36" s="837"/>
      <c r="FX36" s="837"/>
      <c r="FY36" s="837"/>
      <c r="FZ36" s="837"/>
      <c r="GA36" s="837"/>
      <c r="GB36" s="837"/>
      <c r="GC36" s="837"/>
      <c r="GD36" s="837"/>
      <c r="GE36" s="837"/>
      <c r="GF36" s="837"/>
      <c r="GG36" s="837"/>
      <c r="GH36" s="837"/>
      <c r="GI36" s="837"/>
      <c r="GJ36" s="837"/>
      <c r="GK36" s="837"/>
      <c r="GL36" s="837"/>
      <c r="GM36" s="837"/>
      <c r="GN36" s="837"/>
      <c r="GO36" s="837"/>
      <c r="GP36" s="837"/>
      <c r="GQ36" s="837"/>
      <c r="GR36" s="837"/>
      <c r="GS36" s="837"/>
      <c r="GT36" s="837"/>
      <c r="GU36" s="837"/>
      <c r="GV36" s="837"/>
      <c r="GW36" s="837"/>
      <c r="GX36" s="837"/>
      <c r="GY36" s="837"/>
      <c r="GZ36" s="837"/>
      <c r="HA36" s="837"/>
      <c r="HB36" s="837"/>
      <c r="HC36" s="837"/>
      <c r="HD36" s="837"/>
      <c r="HE36" s="837"/>
      <c r="HF36" s="837"/>
      <c r="HG36" s="837"/>
      <c r="HH36" s="837"/>
      <c r="HI36" s="837"/>
      <c r="HJ36" s="837"/>
      <c r="HK36" s="837"/>
      <c r="HL36" s="837"/>
      <c r="HM36" s="837"/>
      <c r="HN36" s="837"/>
      <c r="HO36" s="837"/>
      <c r="HP36" s="837"/>
      <c r="HQ36" s="837"/>
      <c r="HR36" s="837"/>
      <c r="HS36" s="837"/>
      <c r="HT36" s="837"/>
      <c r="HU36" s="837"/>
      <c r="HV36" s="837"/>
      <c r="HW36" s="837"/>
      <c r="HX36" s="837"/>
      <c r="HY36" s="837"/>
      <c r="HZ36" s="837"/>
      <c r="IA36" s="837"/>
      <c r="IB36" s="837"/>
      <c r="IC36" s="837"/>
      <c r="ID36" s="837"/>
      <c r="IE36" s="837"/>
      <c r="IF36" s="837"/>
      <c r="IG36" s="837"/>
      <c r="IH36" s="837"/>
      <c r="II36" s="837"/>
      <c r="IJ36" s="837"/>
      <c r="IK36" s="837"/>
      <c r="IL36" s="837"/>
      <c r="IM36" s="837"/>
      <c r="IN36" s="837"/>
      <c r="IO36" s="837"/>
      <c r="IP36" s="837"/>
      <c r="IQ36" s="837"/>
      <c r="IR36" s="837"/>
      <c r="IS36" s="837"/>
      <c r="IT36" s="837"/>
      <c r="IU36" s="837"/>
      <c r="IV36" s="837"/>
    </row>
    <row r="37" spans="1:256" s="76" customFormat="1" ht="7.15" customHeight="1" thickBot="1" x14ac:dyDescent="0.3">
      <c r="A37" s="665">
        <v>2</v>
      </c>
      <c r="B37" s="665"/>
      <c r="C37" s="665"/>
      <c r="D37" s="675"/>
      <c r="E37" s="676"/>
      <c r="F37" s="676"/>
      <c r="G37" s="676"/>
      <c r="H37" s="676"/>
      <c r="I37" s="676"/>
      <c r="J37" s="676"/>
      <c r="K37" s="676"/>
      <c r="L37" s="676"/>
      <c r="M37" s="676"/>
      <c r="N37" s="676"/>
      <c r="O37" s="677"/>
      <c r="P37" s="684"/>
      <c r="Q37" s="676"/>
      <c r="R37" s="676"/>
      <c r="S37" s="676"/>
      <c r="T37" s="676"/>
      <c r="U37" s="676"/>
      <c r="V37" s="676"/>
      <c r="W37" s="676"/>
      <c r="X37" s="676"/>
      <c r="Y37" s="677"/>
      <c r="Z37" s="684"/>
      <c r="AA37" s="676"/>
      <c r="AB37" s="676"/>
      <c r="AC37" s="676"/>
      <c r="AD37" s="676"/>
      <c r="AE37" s="676"/>
      <c r="AF37" s="676"/>
      <c r="AG37" s="676"/>
      <c r="AH37" s="676"/>
      <c r="AI37" s="677"/>
      <c r="AJ37" s="666"/>
      <c r="AK37" s="667"/>
      <c r="AL37" s="667"/>
      <c r="AM37" s="667"/>
      <c r="AN37" s="667"/>
      <c r="AO37" s="667"/>
      <c r="AP37" s="667"/>
      <c r="AQ37" s="667"/>
      <c r="AR37" s="667"/>
      <c r="AS37" s="667"/>
      <c r="AT37" s="668"/>
      <c r="AU37" s="669"/>
      <c r="AV37" s="669"/>
      <c r="AW37" s="669"/>
      <c r="AX37" s="669"/>
      <c r="AY37" s="669"/>
      <c r="AZ37" s="669"/>
      <c r="BA37" s="669"/>
      <c r="BB37" s="669"/>
      <c r="BC37" s="669"/>
      <c r="BD37" s="645">
        <f>SUM(BH39,BH41,BH43)</f>
        <v>0</v>
      </c>
      <c r="BE37" s="670"/>
      <c r="BF37" s="670"/>
      <c r="BG37" s="670"/>
      <c r="BH37" s="670"/>
      <c r="BI37" s="670"/>
      <c r="BJ37" s="670"/>
      <c r="BK37" s="670"/>
      <c r="BL37" s="670"/>
      <c r="BM37" s="670"/>
      <c r="BN37" s="670"/>
      <c r="BO37" s="671"/>
      <c r="BP37" s="645">
        <f>SUM(BT39,BT41,BT43)</f>
        <v>0</v>
      </c>
      <c r="BQ37" s="670"/>
      <c r="BR37" s="670"/>
      <c r="BS37" s="670"/>
      <c r="BT37" s="670"/>
      <c r="BU37" s="670"/>
      <c r="BV37" s="670"/>
      <c r="BW37" s="670"/>
      <c r="BX37" s="670"/>
      <c r="BY37" s="670"/>
      <c r="BZ37" s="670"/>
      <c r="CA37" s="671"/>
      <c r="CB37" s="605"/>
      <c r="CC37" s="605"/>
      <c r="CD37" s="605"/>
      <c r="CE37" s="605"/>
      <c r="CF37" s="605"/>
      <c r="CG37" s="605"/>
      <c r="CH37" s="605"/>
      <c r="CI37" s="605"/>
      <c r="CJ37" s="605"/>
      <c r="CK37" s="605"/>
      <c r="CL37" s="605"/>
      <c r="CM37" s="605"/>
      <c r="CN37" s="605"/>
      <c r="CO37" s="605"/>
      <c r="CP37" s="605"/>
      <c r="CQ37" s="605"/>
      <c r="CR37" s="605"/>
      <c r="CS37" s="605"/>
      <c r="CT37" s="608">
        <f>SUM(CB39,CJ41,CO43)</f>
        <v>0</v>
      </c>
      <c r="CU37" s="609"/>
      <c r="CV37" s="609"/>
      <c r="CW37" s="609"/>
      <c r="CX37" s="609"/>
      <c r="CY37" s="609"/>
      <c r="CZ37" s="609"/>
      <c r="DA37" s="609"/>
      <c r="DB37" s="609"/>
      <c r="DC37" s="609"/>
      <c r="DD37" s="836"/>
      <c r="DE37" s="837"/>
      <c r="DF37" s="837"/>
      <c r="DG37" s="837"/>
      <c r="DH37" s="837"/>
      <c r="DI37" s="837"/>
      <c r="DJ37" s="837"/>
      <c r="DK37" s="837"/>
      <c r="DL37" s="837"/>
      <c r="DM37" s="837"/>
      <c r="DN37" s="837"/>
      <c r="DO37" s="837"/>
      <c r="DP37" s="837"/>
      <c r="DQ37" s="837"/>
      <c r="DR37" s="837"/>
      <c r="DS37" s="837"/>
      <c r="DT37" s="837"/>
      <c r="DU37" s="837"/>
      <c r="DV37" s="837"/>
      <c r="DW37" s="837"/>
      <c r="DX37" s="837"/>
      <c r="DY37" s="837"/>
      <c r="DZ37" s="837"/>
      <c r="EA37" s="837"/>
      <c r="EB37" s="837"/>
      <c r="EC37" s="837"/>
      <c r="ED37" s="837"/>
      <c r="EE37" s="837"/>
      <c r="EF37" s="837"/>
      <c r="EG37" s="837"/>
      <c r="EH37" s="837"/>
      <c r="EI37" s="837"/>
      <c r="EJ37" s="837"/>
      <c r="EK37" s="837"/>
      <c r="EL37" s="837"/>
      <c r="EM37" s="837"/>
      <c r="EN37" s="837"/>
      <c r="EO37" s="837"/>
      <c r="EP37" s="837"/>
      <c r="EQ37" s="837"/>
      <c r="ER37" s="837"/>
      <c r="ES37" s="837"/>
      <c r="ET37" s="837"/>
      <c r="EU37" s="837"/>
      <c r="EV37" s="837"/>
      <c r="EW37" s="837"/>
      <c r="EX37" s="837"/>
      <c r="EY37" s="837"/>
      <c r="EZ37" s="837"/>
      <c r="FA37" s="837"/>
      <c r="FB37" s="837"/>
      <c r="FC37" s="837"/>
      <c r="FD37" s="837"/>
      <c r="FE37" s="837"/>
      <c r="FF37" s="837"/>
      <c r="FG37" s="837"/>
      <c r="FH37" s="837"/>
      <c r="FI37" s="837"/>
      <c r="FJ37" s="837"/>
      <c r="FK37" s="837"/>
      <c r="FL37" s="837"/>
      <c r="FM37" s="837"/>
      <c r="FN37" s="837"/>
      <c r="FO37" s="837"/>
      <c r="FP37" s="837"/>
      <c r="FQ37" s="837"/>
      <c r="FR37" s="837"/>
      <c r="FS37" s="837"/>
      <c r="FT37" s="837"/>
      <c r="FU37" s="837"/>
      <c r="FV37" s="837"/>
      <c r="FW37" s="837"/>
      <c r="FX37" s="837"/>
      <c r="FY37" s="837"/>
      <c r="FZ37" s="837"/>
      <c r="GA37" s="837"/>
      <c r="GB37" s="837"/>
      <c r="GC37" s="837"/>
      <c r="GD37" s="837"/>
      <c r="GE37" s="837"/>
      <c r="GF37" s="837"/>
      <c r="GG37" s="837"/>
      <c r="GH37" s="837"/>
      <c r="GI37" s="837"/>
      <c r="GJ37" s="837"/>
      <c r="GK37" s="837"/>
      <c r="GL37" s="837"/>
      <c r="GM37" s="837"/>
      <c r="GN37" s="837"/>
      <c r="GO37" s="837"/>
      <c r="GP37" s="837"/>
      <c r="GQ37" s="837"/>
      <c r="GR37" s="837"/>
      <c r="GS37" s="837"/>
      <c r="GT37" s="837"/>
      <c r="GU37" s="837"/>
      <c r="GV37" s="837"/>
      <c r="GW37" s="837"/>
      <c r="GX37" s="837"/>
      <c r="GY37" s="837"/>
      <c r="GZ37" s="837"/>
      <c r="HA37" s="837"/>
      <c r="HB37" s="837"/>
      <c r="HC37" s="837"/>
      <c r="HD37" s="837"/>
      <c r="HE37" s="837"/>
      <c r="HF37" s="837"/>
      <c r="HG37" s="837"/>
      <c r="HH37" s="837"/>
      <c r="HI37" s="837"/>
      <c r="HJ37" s="837"/>
      <c r="HK37" s="837"/>
      <c r="HL37" s="837"/>
      <c r="HM37" s="837"/>
      <c r="HN37" s="837"/>
      <c r="HO37" s="837"/>
      <c r="HP37" s="837"/>
      <c r="HQ37" s="837"/>
      <c r="HR37" s="837"/>
      <c r="HS37" s="837"/>
      <c r="HT37" s="837"/>
      <c r="HU37" s="837"/>
      <c r="HV37" s="837"/>
      <c r="HW37" s="837"/>
      <c r="HX37" s="837"/>
      <c r="HY37" s="837"/>
      <c r="HZ37" s="837"/>
      <c r="IA37" s="837"/>
      <c r="IB37" s="837"/>
      <c r="IC37" s="837"/>
      <c r="ID37" s="837"/>
      <c r="IE37" s="837"/>
      <c r="IF37" s="837"/>
      <c r="IG37" s="837"/>
      <c r="IH37" s="837"/>
      <c r="II37" s="837"/>
      <c r="IJ37" s="837"/>
      <c r="IK37" s="837"/>
      <c r="IL37" s="837"/>
      <c r="IM37" s="837"/>
      <c r="IN37" s="837"/>
      <c r="IO37" s="837"/>
      <c r="IP37" s="837"/>
      <c r="IQ37" s="837"/>
      <c r="IR37" s="837"/>
      <c r="IS37" s="837"/>
      <c r="IT37" s="837"/>
      <c r="IU37" s="837"/>
      <c r="IV37" s="837"/>
    </row>
    <row r="38" spans="1:256" s="76" customFormat="1" ht="7.15" customHeight="1" thickBot="1" x14ac:dyDescent="0.3">
      <c r="A38" s="665"/>
      <c r="B38" s="665"/>
      <c r="C38" s="665"/>
      <c r="D38" s="678"/>
      <c r="E38" s="679"/>
      <c r="F38" s="679"/>
      <c r="G38" s="679"/>
      <c r="H38" s="679"/>
      <c r="I38" s="679"/>
      <c r="J38" s="679"/>
      <c r="K38" s="679"/>
      <c r="L38" s="679"/>
      <c r="M38" s="679"/>
      <c r="N38" s="679"/>
      <c r="O38" s="680"/>
      <c r="P38" s="678"/>
      <c r="Q38" s="679"/>
      <c r="R38" s="679"/>
      <c r="S38" s="679"/>
      <c r="T38" s="679"/>
      <c r="U38" s="679"/>
      <c r="V38" s="679"/>
      <c r="W38" s="679"/>
      <c r="X38" s="679"/>
      <c r="Y38" s="680"/>
      <c r="Z38" s="678"/>
      <c r="AA38" s="679"/>
      <c r="AB38" s="679"/>
      <c r="AC38" s="679"/>
      <c r="AD38" s="679"/>
      <c r="AE38" s="679"/>
      <c r="AF38" s="679"/>
      <c r="AG38" s="679"/>
      <c r="AH38" s="679"/>
      <c r="AI38" s="680"/>
      <c r="AJ38" s="667"/>
      <c r="AK38" s="667"/>
      <c r="AL38" s="667"/>
      <c r="AM38" s="667"/>
      <c r="AN38" s="667"/>
      <c r="AO38" s="667"/>
      <c r="AP38" s="667"/>
      <c r="AQ38" s="667"/>
      <c r="AR38" s="667"/>
      <c r="AS38" s="667"/>
      <c r="AT38" s="669"/>
      <c r="AU38" s="669"/>
      <c r="AV38" s="669"/>
      <c r="AW38" s="669"/>
      <c r="AX38" s="669"/>
      <c r="AY38" s="669"/>
      <c r="AZ38" s="669"/>
      <c r="BA38" s="669"/>
      <c r="BB38" s="669"/>
      <c r="BC38" s="669"/>
      <c r="BD38" s="672"/>
      <c r="BE38" s="673"/>
      <c r="BF38" s="673"/>
      <c r="BG38" s="673"/>
      <c r="BH38" s="673"/>
      <c r="BI38" s="673"/>
      <c r="BJ38" s="673"/>
      <c r="BK38" s="673"/>
      <c r="BL38" s="673"/>
      <c r="BM38" s="673"/>
      <c r="BN38" s="673"/>
      <c r="BO38" s="674"/>
      <c r="BP38" s="672"/>
      <c r="BQ38" s="673"/>
      <c r="BR38" s="673"/>
      <c r="BS38" s="673"/>
      <c r="BT38" s="673"/>
      <c r="BU38" s="673"/>
      <c r="BV38" s="673"/>
      <c r="BW38" s="673"/>
      <c r="BX38" s="673"/>
      <c r="BY38" s="673"/>
      <c r="BZ38" s="673"/>
      <c r="CA38" s="674"/>
      <c r="CB38" s="605"/>
      <c r="CC38" s="605"/>
      <c r="CD38" s="605"/>
      <c r="CE38" s="605"/>
      <c r="CF38" s="605"/>
      <c r="CG38" s="605"/>
      <c r="CH38" s="605"/>
      <c r="CI38" s="605"/>
      <c r="CJ38" s="605"/>
      <c r="CK38" s="605"/>
      <c r="CL38" s="605"/>
      <c r="CM38" s="605"/>
      <c r="CN38" s="605"/>
      <c r="CO38" s="605"/>
      <c r="CP38" s="605"/>
      <c r="CQ38" s="605"/>
      <c r="CR38" s="605"/>
      <c r="CS38" s="605"/>
      <c r="CT38" s="609"/>
      <c r="CU38" s="609"/>
      <c r="CV38" s="609"/>
      <c r="CW38" s="609"/>
      <c r="CX38" s="609"/>
      <c r="CY38" s="609"/>
      <c r="CZ38" s="609"/>
      <c r="DA38" s="609"/>
      <c r="DB38" s="609"/>
      <c r="DC38" s="609"/>
      <c r="DD38" s="836"/>
      <c r="DE38" s="837"/>
      <c r="DF38" s="837"/>
      <c r="DG38" s="837"/>
      <c r="DH38" s="837"/>
      <c r="DI38" s="837"/>
      <c r="DJ38" s="837"/>
      <c r="DK38" s="837"/>
      <c r="DL38" s="837"/>
      <c r="DM38" s="837"/>
      <c r="DN38" s="837"/>
      <c r="DO38" s="837"/>
      <c r="DP38" s="837"/>
      <c r="DQ38" s="837"/>
      <c r="DR38" s="837"/>
      <c r="DS38" s="837"/>
      <c r="DT38" s="837"/>
      <c r="DU38" s="837"/>
      <c r="DV38" s="837"/>
      <c r="DW38" s="837"/>
      <c r="DX38" s="837"/>
      <c r="DY38" s="837"/>
      <c r="DZ38" s="837"/>
      <c r="EA38" s="837"/>
      <c r="EB38" s="837"/>
      <c r="EC38" s="837"/>
      <c r="ED38" s="837"/>
      <c r="EE38" s="837"/>
      <c r="EF38" s="837"/>
      <c r="EG38" s="837"/>
      <c r="EH38" s="837"/>
      <c r="EI38" s="837"/>
      <c r="EJ38" s="837"/>
      <c r="EK38" s="837"/>
      <c r="EL38" s="837"/>
      <c r="EM38" s="837"/>
      <c r="EN38" s="837"/>
      <c r="EO38" s="837"/>
      <c r="EP38" s="837"/>
      <c r="EQ38" s="837"/>
      <c r="ER38" s="837"/>
      <c r="ES38" s="837"/>
      <c r="ET38" s="837"/>
      <c r="EU38" s="837"/>
      <c r="EV38" s="837"/>
      <c r="EW38" s="837"/>
      <c r="EX38" s="837"/>
      <c r="EY38" s="837"/>
      <c r="EZ38" s="837"/>
      <c r="FA38" s="837"/>
      <c r="FB38" s="837"/>
      <c r="FC38" s="837"/>
      <c r="FD38" s="837"/>
      <c r="FE38" s="837"/>
      <c r="FF38" s="837"/>
      <c r="FG38" s="837"/>
      <c r="FH38" s="837"/>
      <c r="FI38" s="837"/>
      <c r="FJ38" s="837"/>
      <c r="FK38" s="837"/>
      <c r="FL38" s="837"/>
      <c r="FM38" s="837"/>
      <c r="FN38" s="837"/>
      <c r="FO38" s="837"/>
      <c r="FP38" s="837"/>
      <c r="FQ38" s="837"/>
      <c r="FR38" s="837"/>
      <c r="FS38" s="837"/>
      <c r="FT38" s="837"/>
      <c r="FU38" s="837"/>
      <c r="FV38" s="837"/>
      <c r="FW38" s="837"/>
      <c r="FX38" s="837"/>
      <c r="FY38" s="837"/>
      <c r="FZ38" s="837"/>
      <c r="GA38" s="837"/>
      <c r="GB38" s="837"/>
      <c r="GC38" s="837"/>
      <c r="GD38" s="837"/>
      <c r="GE38" s="837"/>
      <c r="GF38" s="837"/>
      <c r="GG38" s="837"/>
      <c r="GH38" s="837"/>
      <c r="GI38" s="837"/>
      <c r="GJ38" s="837"/>
      <c r="GK38" s="837"/>
      <c r="GL38" s="837"/>
      <c r="GM38" s="837"/>
      <c r="GN38" s="837"/>
      <c r="GO38" s="837"/>
      <c r="GP38" s="837"/>
      <c r="GQ38" s="837"/>
      <c r="GR38" s="837"/>
      <c r="GS38" s="837"/>
      <c r="GT38" s="837"/>
      <c r="GU38" s="837"/>
      <c r="GV38" s="837"/>
      <c r="GW38" s="837"/>
      <c r="GX38" s="837"/>
      <c r="GY38" s="837"/>
      <c r="GZ38" s="837"/>
      <c r="HA38" s="837"/>
      <c r="HB38" s="837"/>
      <c r="HC38" s="837"/>
      <c r="HD38" s="837"/>
      <c r="HE38" s="837"/>
      <c r="HF38" s="837"/>
      <c r="HG38" s="837"/>
      <c r="HH38" s="837"/>
      <c r="HI38" s="837"/>
      <c r="HJ38" s="837"/>
      <c r="HK38" s="837"/>
      <c r="HL38" s="837"/>
      <c r="HM38" s="837"/>
      <c r="HN38" s="837"/>
      <c r="HO38" s="837"/>
      <c r="HP38" s="837"/>
      <c r="HQ38" s="837"/>
      <c r="HR38" s="837"/>
      <c r="HS38" s="837"/>
      <c r="HT38" s="837"/>
      <c r="HU38" s="837"/>
      <c r="HV38" s="837"/>
      <c r="HW38" s="837"/>
      <c r="HX38" s="837"/>
      <c r="HY38" s="837"/>
      <c r="HZ38" s="837"/>
      <c r="IA38" s="837"/>
      <c r="IB38" s="837"/>
      <c r="IC38" s="837"/>
      <c r="ID38" s="837"/>
      <c r="IE38" s="837"/>
      <c r="IF38" s="837"/>
      <c r="IG38" s="837"/>
      <c r="IH38" s="837"/>
      <c r="II38" s="837"/>
      <c r="IJ38" s="837"/>
      <c r="IK38" s="837"/>
      <c r="IL38" s="837"/>
      <c r="IM38" s="837"/>
      <c r="IN38" s="837"/>
      <c r="IO38" s="837"/>
      <c r="IP38" s="837"/>
      <c r="IQ38" s="837"/>
      <c r="IR38" s="837"/>
      <c r="IS38" s="837"/>
      <c r="IT38" s="837"/>
      <c r="IU38" s="837"/>
      <c r="IV38" s="837"/>
    </row>
    <row r="39" spans="1:256" s="76" customFormat="1" ht="7.15" customHeight="1" thickBot="1" x14ac:dyDescent="0.3">
      <c r="A39" s="665"/>
      <c r="B39" s="665"/>
      <c r="C39" s="665"/>
      <c r="D39" s="678"/>
      <c r="E39" s="679"/>
      <c r="F39" s="679"/>
      <c r="G39" s="679"/>
      <c r="H39" s="679"/>
      <c r="I39" s="679"/>
      <c r="J39" s="679"/>
      <c r="K39" s="679"/>
      <c r="L39" s="679"/>
      <c r="M39" s="679"/>
      <c r="N39" s="679"/>
      <c r="O39" s="680"/>
      <c r="P39" s="678"/>
      <c r="Q39" s="679"/>
      <c r="R39" s="679"/>
      <c r="S39" s="679"/>
      <c r="T39" s="679"/>
      <c r="U39" s="679"/>
      <c r="V39" s="679"/>
      <c r="W39" s="679"/>
      <c r="X39" s="679"/>
      <c r="Y39" s="680"/>
      <c r="Z39" s="678"/>
      <c r="AA39" s="679"/>
      <c r="AB39" s="679"/>
      <c r="AC39" s="679"/>
      <c r="AD39" s="679"/>
      <c r="AE39" s="679"/>
      <c r="AF39" s="679"/>
      <c r="AG39" s="679"/>
      <c r="AH39" s="679"/>
      <c r="AI39" s="680"/>
      <c r="AJ39" s="667"/>
      <c r="AK39" s="667"/>
      <c r="AL39" s="667"/>
      <c r="AM39" s="667"/>
      <c r="AN39" s="667"/>
      <c r="AO39" s="667"/>
      <c r="AP39" s="667"/>
      <c r="AQ39" s="667"/>
      <c r="AR39" s="667"/>
      <c r="AS39" s="667"/>
      <c r="AT39" s="669"/>
      <c r="AU39" s="669"/>
      <c r="AV39" s="669"/>
      <c r="AW39" s="669"/>
      <c r="AX39" s="669"/>
      <c r="AY39" s="669"/>
      <c r="AZ39" s="669"/>
      <c r="BA39" s="669"/>
      <c r="BB39" s="669"/>
      <c r="BC39" s="669"/>
      <c r="BD39" s="627" t="s">
        <v>254</v>
      </c>
      <c r="BE39" s="628"/>
      <c r="BF39" s="628"/>
      <c r="BG39" s="629"/>
      <c r="BH39" s="623"/>
      <c r="BI39" s="624"/>
      <c r="BJ39" s="624"/>
      <c r="BK39" s="624"/>
      <c r="BL39" s="624"/>
      <c r="BM39" s="624"/>
      <c r="BN39" s="624"/>
      <c r="BO39" s="624"/>
      <c r="BP39" s="627" t="s">
        <v>254</v>
      </c>
      <c r="BQ39" s="628"/>
      <c r="BR39" s="628"/>
      <c r="BS39" s="629"/>
      <c r="BT39" s="623"/>
      <c r="BU39" s="624"/>
      <c r="BV39" s="624"/>
      <c r="BW39" s="624"/>
      <c r="BX39" s="624"/>
      <c r="BY39" s="624"/>
      <c r="BZ39" s="624"/>
      <c r="CA39" s="624"/>
      <c r="CB39" s="581">
        <f>SUM(BH39,BT39)</f>
        <v>0</v>
      </c>
      <c r="CC39" s="133"/>
      <c r="CD39" s="133"/>
      <c r="CE39" s="133"/>
      <c r="CF39" s="133"/>
      <c r="CG39" s="133"/>
      <c r="CH39" s="133"/>
      <c r="CI39" s="582"/>
      <c r="CJ39" s="583"/>
      <c r="CK39" s="584"/>
      <c r="CL39" s="584"/>
      <c r="CM39" s="584"/>
      <c r="CN39" s="584"/>
      <c r="CO39" s="585"/>
      <c r="CP39" s="585"/>
      <c r="CQ39" s="585"/>
      <c r="CR39" s="585"/>
      <c r="CS39" s="586"/>
      <c r="CT39" s="609"/>
      <c r="CU39" s="609"/>
      <c r="CV39" s="609"/>
      <c r="CW39" s="609"/>
      <c r="CX39" s="609"/>
      <c r="CY39" s="609"/>
      <c r="CZ39" s="609"/>
      <c r="DA39" s="609"/>
      <c r="DB39" s="609"/>
      <c r="DC39" s="609"/>
      <c r="DD39" s="836"/>
      <c r="DE39" s="837"/>
      <c r="DF39" s="837"/>
      <c r="DG39" s="837"/>
      <c r="DH39" s="837"/>
      <c r="DI39" s="837"/>
      <c r="DJ39" s="837"/>
      <c r="DK39" s="837"/>
      <c r="DL39" s="837"/>
      <c r="DM39" s="837"/>
      <c r="DN39" s="837"/>
      <c r="DO39" s="837"/>
      <c r="DP39" s="837"/>
      <c r="DQ39" s="837"/>
      <c r="DR39" s="837"/>
      <c r="DS39" s="837"/>
      <c r="DT39" s="837"/>
      <c r="DU39" s="837"/>
      <c r="DV39" s="837"/>
      <c r="DW39" s="837"/>
      <c r="DX39" s="837"/>
      <c r="DY39" s="837"/>
      <c r="DZ39" s="837"/>
      <c r="EA39" s="837"/>
      <c r="EB39" s="837"/>
      <c r="EC39" s="837"/>
      <c r="ED39" s="837"/>
      <c r="EE39" s="837"/>
      <c r="EF39" s="837"/>
      <c r="EG39" s="837"/>
      <c r="EH39" s="837"/>
      <c r="EI39" s="837"/>
      <c r="EJ39" s="837"/>
      <c r="EK39" s="837"/>
      <c r="EL39" s="837"/>
      <c r="EM39" s="837"/>
      <c r="EN39" s="837"/>
      <c r="EO39" s="837"/>
      <c r="EP39" s="837"/>
      <c r="EQ39" s="837"/>
      <c r="ER39" s="837"/>
      <c r="ES39" s="837"/>
      <c r="ET39" s="837"/>
      <c r="EU39" s="837"/>
      <c r="EV39" s="837"/>
      <c r="EW39" s="837"/>
      <c r="EX39" s="837"/>
      <c r="EY39" s="837"/>
      <c r="EZ39" s="837"/>
      <c r="FA39" s="837"/>
      <c r="FB39" s="837"/>
      <c r="FC39" s="837"/>
      <c r="FD39" s="837"/>
      <c r="FE39" s="837"/>
      <c r="FF39" s="837"/>
      <c r="FG39" s="837"/>
      <c r="FH39" s="837"/>
      <c r="FI39" s="837"/>
      <c r="FJ39" s="837"/>
      <c r="FK39" s="837"/>
      <c r="FL39" s="837"/>
      <c r="FM39" s="837"/>
      <c r="FN39" s="837"/>
      <c r="FO39" s="837"/>
      <c r="FP39" s="837"/>
      <c r="FQ39" s="837"/>
      <c r="FR39" s="837"/>
      <c r="FS39" s="837"/>
      <c r="FT39" s="837"/>
      <c r="FU39" s="837"/>
      <c r="FV39" s="837"/>
      <c r="FW39" s="837"/>
      <c r="FX39" s="837"/>
      <c r="FY39" s="837"/>
      <c r="FZ39" s="837"/>
      <c r="GA39" s="837"/>
      <c r="GB39" s="837"/>
      <c r="GC39" s="837"/>
      <c r="GD39" s="837"/>
      <c r="GE39" s="837"/>
      <c r="GF39" s="837"/>
      <c r="GG39" s="837"/>
      <c r="GH39" s="837"/>
      <c r="GI39" s="837"/>
      <c r="GJ39" s="837"/>
      <c r="GK39" s="837"/>
      <c r="GL39" s="837"/>
      <c r="GM39" s="837"/>
      <c r="GN39" s="837"/>
      <c r="GO39" s="837"/>
      <c r="GP39" s="837"/>
      <c r="GQ39" s="837"/>
      <c r="GR39" s="837"/>
      <c r="GS39" s="837"/>
      <c r="GT39" s="837"/>
      <c r="GU39" s="837"/>
      <c r="GV39" s="837"/>
      <c r="GW39" s="837"/>
      <c r="GX39" s="837"/>
      <c r="GY39" s="837"/>
      <c r="GZ39" s="837"/>
      <c r="HA39" s="837"/>
      <c r="HB39" s="837"/>
      <c r="HC39" s="837"/>
      <c r="HD39" s="837"/>
      <c r="HE39" s="837"/>
      <c r="HF39" s="837"/>
      <c r="HG39" s="837"/>
      <c r="HH39" s="837"/>
      <c r="HI39" s="837"/>
      <c r="HJ39" s="837"/>
      <c r="HK39" s="837"/>
      <c r="HL39" s="837"/>
      <c r="HM39" s="837"/>
      <c r="HN39" s="837"/>
      <c r="HO39" s="837"/>
      <c r="HP39" s="837"/>
      <c r="HQ39" s="837"/>
      <c r="HR39" s="837"/>
      <c r="HS39" s="837"/>
      <c r="HT39" s="837"/>
      <c r="HU39" s="837"/>
      <c r="HV39" s="837"/>
      <c r="HW39" s="837"/>
      <c r="HX39" s="837"/>
      <c r="HY39" s="837"/>
      <c r="HZ39" s="837"/>
      <c r="IA39" s="837"/>
      <c r="IB39" s="837"/>
      <c r="IC39" s="837"/>
      <c r="ID39" s="837"/>
      <c r="IE39" s="837"/>
      <c r="IF39" s="837"/>
      <c r="IG39" s="837"/>
      <c r="IH39" s="837"/>
      <c r="II39" s="837"/>
      <c r="IJ39" s="837"/>
      <c r="IK39" s="837"/>
      <c r="IL39" s="837"/>
      <c r="IM39" s="837"/>
      <c r="IN39" s="837"/>
      <c r="IO39" s="837"/>
      <c r="IP39" s="837"/>
      <c r="IQ39" s="837"/>
      <c r="IR39" s="837"/>
      <c r="IS39" s="837"/>
      <c r="IT39" s="837"/>
      <c r="IU39" s="837"/>
      <c r="IV39" s="837"/>
    </row>
    <row r="40" spans="1:256" s="76" customFormat="1" ht="7.15" customHeight="1" thickBot="1" x14ac:dyDescent="0.3">
      <c r="A40" s="665"/>
      <c r="B40" s="665"/>
      <c r="C40" s="665"/>
      <c r="D40" s="678"/>
      <c r="E40" s="679"/>
      <c r="F40" s="679"/>
      <c r="G40" s="679"/>
      <c r="H40" s="679"/>
      <c r="I40" s="679"/>
      <c r="J40" s="679"/>
      <c r="K40" s="679"/>
      <c r="L40" s="679"/>
      <c r="M40" s="679"/>
      <c r="N40" s="679"/>
      <c r="O40" s="680"/>
      <c r="P40" s="678"/>
      <c r="Q40" s="679"/>
      <c r="R40" s="679"/>
      <c r="S40" s="679"/>
      <c r="T40" s="679"/>
      <c r="U40" s="679"/>
      <c r="V40" s="679"/>
      <c r="W40" s="679"/>
      <c r="X40" s="679"/>
      <c r="Y40" s="680"/>
      <c r="Z40" s="678"/>
      <c r="AA40" s="679"/>
      <c r="AB40" s="679"/>
      <c r="AC40" s="679"/>
      <c r="AD40" s="679"/>
      <c r="AE40" s="679"/>
      <c r="AF40" s="679"/>
      <c r="AG40" s="679"/>
      <c r="AH40" s="679"/>
      <c r="AI40" s="680"/>
      <c r="AJ40" s="667"/>
      <c r="AK40" s="667"/>
      <c r="AL40" s="667"/>
      <c r="AM40" s="667"/>
      <c r="AN40" s="667"/>
      <c r="AO40" s="667"/>
      <c r="AP40" s="667"/>
      <c r="AQ40" s="667"/>
      <c r="AR40" s="667"/>
      <c r="AS40" s="667"/>
      <c r="AT40" s="669"/>
      <c r="AU40" s="669"/>
      <c r="AV40" s="669"/>
      <c r="AW40" s="669"/>
      <c r="AX40" s="669"/>
      <c r="AY40" s="669"/>
      <c r="AZ40" s="669"/>
      <c r="BA40" s="669"/>
      <c r="BB40" s="669"/>
      <c r="BC40" s="669"/>
      <c r="BD40" s="630"/>
      <c r="BE40" s="631"/>
      <c r="BF40" s="631"/>
      <c r="BG40" s="632"/>
      <c r="BH40" s="625"/>
      <c r="BI40" s="626"/>
      <c r="BJ40" s="626"/>
      <c r="BK40" s="626"/>
      <c r="BL40" s="626"/>
      <c r="BM40" s="626"/>
      <c r="BN40" s="626"/>
      <c r="BO40" s="626"/>
      <c r="BP40" s="630"/>
      <c r="BQ40" s="631"/>
      <c r="BR40" s="631"/>
      <c r="BS40" s="632"/>
      <c r="BT40" s="625"/>
      <c r="BU40" s="626"/>
      <c r="BV40" s="626"/>
      <c r="BW40" s="626"/>
      <c r="BX40" s="626"/>
      <c r="BY40" s="626"/>
      <c r="BZ40" s="626"/>
      <c r="CA40" s="626"/>
      <c r="CB40" s="123"/>
      <c r="CC40" s="124"/>
      <c r="CD40" s="124"/>
      <c r="CE40" s="124"/>
      <c r="CF40" s="124"/>
      <c r="CG40" s="124"/>
      <c r="CH40" s="124"/>
      <c r="CI40" s="129"/>
      <c r="CJ40" s="587"/>
      <c r="CK40" s="588"/>
      <c r="CL40" s="588"/>
      <c r="CM40" s="588"/>
      <c r="CN40" s="588"/>
      <c r="CO40" s="589"/>
      <c r="CP40" s="589"/>
      <c r="CQ40" s="589"/>
      <c r="CR40" s="589"/>
      <c r="CS40" s="590"/>
      <c r="CT40" s="609"/>
      <c r="CU40" s="609"/>
      <c r="CV40" s="609"/>
      <c r="CW40" s="609"/>
      <c r="CX40" s="609"/>
      <c r="CY40" s="609"/>
      <c r="CZ40" s="609"/>
      <c r="DA40" s="609"/>
      <c r="DB40" s="609"/>
      <c r="DC40" s="609"/>
      <c r="DD40" s="836"/>
      <c r="DE40" s="837"/>
      <c r="DF40" s="837"/>
      <c r="DG40" s="837"/>
      <c r="DH40" s="837"/>
      <c r="DI40" s="837"/>
      <c r="DJ40" s="837"/>
      <c r="DK40" s="837"/>
      <c r="DL40" s="837"/>
      <c r="DM40" s="837"/>
      <c r="DN40" s="837"/>
      <c r="DO40" s="837"/>
      <c r="DP40" s="837"/>
      <c r="DQ40" s="837"/>
      <c r="DR40" s="837"/>
      <c r="DS40" s="837"/>
      <c r="DT40" s="837"/>
      <c r="DU40" s="837"/>
      <c r="DV40" s="837"/>
      <c r="DW40" s="837"/>
      <c r="DX40" s="837"/>
      <c r="DY40" s="837"/>
      <c r="DZ40" s="837"/>
      <c r="EA40" s="837"/>
      <c r="EB40" s="837"/>
      <c r="EC40" s="837"/>
      <c r="ED40" s="837"/>
      <c r="EE40" s="837"/>
      <c r="EF40" s="837"/>
      <c r="EG40" s="837"/>
      <c r="EH40" s="837"/>
      <c r="EI40" s="837"/>
      <c r="EJ40" s="837"/>
      <c r="EK40" s="837"/>
      <c r="EL40" s="837"/>
      <c r="EM40" s="837"/>
      <c r="EN40" s="837"/>
      <c r="EO40" s="837"/>
      <c r="EP40" s="837"/>
      <c r="EQ40" s="837"/>
      <c r="ER40" s="837"/>
      <c r="ES40" s="837"/>
      <c r="ET40" s="837"/>
      <c r="EU40" s="837"/>
      <c r="EV40" s="837"/>
      <c r="EW40" s="837"/>
      <c r="EX40" s="837"/>
      <c r="EY40" s="837"/>
      <c r="EZ40" s="837"/>
      <c r="FA40" s="837"/>
      <c r="FB40" s="837"/>
      <c r="FC40" s="837"/>
      <c r="FD40" s="837"/>
      <c r="FE40" s="837"/>
      <c r="FF40" s="837"/>
      <c r="FG40" s="837"/>
      <c r="FH40" s="837"/>
      <c r="FI40" s="837"/>
      <c r="FJ40" s="837"/>
      <c r="FK40" s="837"/>
      <c r="FL40" s="837"/>
      <c r="FM40" s="837"/>
      <c r="FN40" s="837"/>
      <c r="FO40" s="837"/>
      <c r="FP40" s="837"/>
      <c r="FQ40" s="837"/>
      <c r="FR40" s="837"/>
      <c r="FS40" s="837"/>
      <c r="FT40" s="837"/>
      <c r="FU40" s="837"/>
      <c r="FV40" s="837"/>
      <c r="FW40" s="837"/>
      <c r="FX40" s="837"/>
      <c r="FY40" s="837"/>
      <c r="FZ40" s="837"/>
      <c r="GA40" s="837"/>
      <c r="GB40" s="837"/>
      <c r="GC40" s="837"/>
      <c r="GD40" s="837"/>
      <c r="GE40" s="837"/>
      <c r="GF40" s="837"/>
      <c r="GG40" s="837"/>
      <c r="GH40" s="837"/>
      <c r="GI40" s="837"/>
      <c r="GJ40" s="837"/>
      <c r="GK40" s="837"/>
      <c r="GL40" s="837"/>
      <c r="GM40" s="837"/>
      <c r="GN40" s="837"/>
      <c r="GO40" s="837"/>
      <c r="GP40" s="837"/>
      <c r="GQ40" s="837"/>
      <c r="GR40" s="837"/>
      <c r="GS40" s="837"/>
      <c r="GT40" s="837"/>
      <c r="GU40" s="837"/>
      <c r="GV40" s="837"/>
      <c r="GW40" s="837"/>
      <c r="GX40" s="837"/>
      <c r="GY40" s="837"/>
      <c r="GZ40" s="837"/>
      <c r="HA40" s="837"/>
      <c r="HB40" s="837"/>
      <c r="HC40" s="837"/>
      <c r="HD40" s="837"/>
      <c r="HE40" s="837"/>
      <c r="HF40" s="837"/>
      <c r="HG40" s="837"/>
      <c r="HH40" s="837"/>
      <c r="HI40" s="837"/>
      <c r="HJ40" s="837"/>
      <c r="HK40" s="837"/>
      <c r="HL40" s="837"/>
      <c r="HM40" s="837"/>
      <c r="HN40" s="837"/>
      <c r="HO40" s="837"/>
      <c r="HP40" s="837"/>
      <c r="HQ40" s="837"/>
      <c r="HR40" s="837"/>
      <c r="HS40" s="837"/>
      <c r="HT40" s="837"/>
      <c r="HU40" s="837"/>
      <c r="HV40" s="837"/>
      <c r="HW40" s="837"/>
      <c r="HX40" s="837"/>
      <c r="HY40" s="837"/>
      <c r="HZ40" s="837"/>
      <c r="IA40" s="837"/>
      <c r="IB40" s="837"/>
      <c r="IC40" s="837"/>
      <c r="ID40" s="837"/>
      <c r="IE40" s="837"/>
      <c r="IF40" s="837"/>
      <c r="IG40" s="837"/>
      <c r="IH40" s="837"/>
      <c r="II40" s="837"/>
      <c r="IJ40" s="837"/>
      <c r="IK40" s="837"/>
      <c r="IL40" s="837"/>
      <c r="IM40" s="837"/>
      <c r="IN40" s="837"/>
      <c r="IO40" s="837"/>
      <c r="IP40" s="837"/>
      <c r="IQ40" s="837"/>
      <c r="IR40" s="837"/>
      <c r="IS40" s="837"/>
      <c r="IT40" s="837"/>
      <c r="IU40" s="837"/>
      <c r="IV40" s="837"/>
    </row>
    <row r="41" spans="1:256" s="76" customFormat="1" ht="7.15" customHeight="1" thickBot="1" x14ac:dyDescent="0.3">
      <c r="A41" s="665"/>
      <c r="B41" s="665"/>
      <c r="C41" s="665"/>
      <c r="D41" s="678"/>
      <c r="E41" s="679"/>
      <c r="F41" s="679"/>
      <c r="G41" s="679"/>
      <c r="H41" s="679"/>
      <c r="I41" s="679"/>
      <c r="J41" s="679"/>
      <c r="K41" s="679"/>
      <c r="L41" s="679"/>
      <c r="M41" s="679"/>
      <c r="N41" s="679"/>
      <c r="O41" s="680"/>
      <c r="P41" s="678"/>
      <c r="Q41" s="679"/>
      <c r="R41" s="679"/>
      <c r="S41" s="679"/>
      <c r="T41" s="679"/>
      <c r="U41" s="679"/>
      <c r="V41" s="679"/>
      <c r="W41" s="679"/>
      <c r="X41" s="679"/>
      <c r="Y41" s="680"/>
      <c r="Z41" s="678"/>
      <c r="AA41" s="679"/>
      <c r="AB41" s="679"/>
      <c r="AC41" s="679"/>
      <c r="AD41" s="679"/>
      <c r="AE41" s="679"/>
      <c r="AF41" s="679"/>
      <c r="AG41" s="679"/>
      <c r="AH41" s="679"/>
      <c r="AI41" s="680"/>
      <c r="AJ41" s="667"/>
      <c r="AK41" s="667"/>
      <c r="AL41" s="667"/>
      <c r="AM41" s="667"/>
      <c r="AN41" s="667"/>
      <c r="AO41" s="667"/>
      <c r="AP41" s="667"/>
      <c r="AQ41" s="667"/>
      <c r="AR41" s="667"/>
      <c r="AS41" s="667"/>
      <c r="AT41" s="669"/>
      <c r="AU41" s="669"/>
      <c r="AV41" s="669"/>
      <c r="AW41" s="669"/>
      <c r="AX41" s="669"/>
      <c r="AY41" s="669"/>
      <c r="AZ41" s="669"/>
      <c r="BA41" s="669"/>
      <c r="BB41" s="669"/>
      <c r="BC41" s="669"/>
      <c r="BD41" s="627" t="s">
        <v>255</v>
      </c>
      <c r="BE41" s="628"/>
      <c r="BF41" s="628"/>
      <c r="BG41" s="629"/>
      <c r="BH41" s="623"/>
      <c r="BI41" s="624"/>
      <c r="BJ41" s="624"/>
      <c r="BK41" s="624"/>
      <c r="BL41" s="624"/>
      <c r="BM41" s="624"/>
      <c r="BN41" s="624"/>
      <c r="BO41" s="624"/>
      <c r="BP41" s="627" t="s">
        <v>255</v>
      </c>
      <c r="BQ41" s="628"/>
      <c r="BR41" s="628"/>
      <c r="BS41" s="629"/>
      <c r="BT41" s="623"/>
      <c r="BU41" s="624"/>
      <c r="BV41" s="624"/>
      <c r="BW41" s="624"/>
      <c r="BX41" s="624"/>
      <c r="BY41" s="624"/>
      <c r="BZ41" s="624"/>
      <c r="CA41" s="624"/>
      <c r="CB41" s="591"/>
      <c r="CC41" s="592"/>
      <c r="CD41" s="592"/>
      <c r="CE41" s="592"/>
      <c r="CF41" s="592"/>
      <c r="CG41" s="592"/>
      <c r="CH41" s="592"/>
      <c r="CI41" s="592"/>
      <c r="CJ41" s="581">
        <f>SUM(BH41,BT41)</f>
        <v>0</v>
      </c>
      <c r="CK41" s="133"/>
      <c r="CL41" s="133"/>
      <c r="CM41" s="133"/>
      <c r="CN41" s="582"/>
      <c r="CO41" s="601"/>
      <c r="CP41" s="601"/>
      <c r="CQ41" s="601"/>
      <c r="CR41" s="601"/>
      <c r="CS41" s="602"/>
      <c r="CT41" s="609"/>
      <c r="CU41" s="609"/>
      <c r="CV41" s="609"/>
      <c r="CW41" s="609"/>
      <c r="CX41" s="609"/>
      <c r="CY41" s="609"/>
      <c r="CZ41" s="609"/>
      <c r="DA41" s="609"/>
      <c r="DB41" s="609"/>
      <c r="DC41" s="609"/>
      <c r="DD41" s="836"/>
      <c r="DE41" s="837"/>
      <c r="DF41" s="837"/>
      <c r="DG41" s="837"/>
      <c r="DH41" s="837"/>
      <c r="DI41" s="837"/>
      <c r="DJ41" s="837"/>
      <c r="DK41" s="837"/>
      <c r="DL41" s="837"/>
      <c r="DM41" s="837"/>
      <c r="DN41" s="837"/>
      <c r="DO41" s="837"/>
      <c r="DP41" s="837"/>
      <c r="DQ41" s="837"/>
      <c r="DR41" s="837"/>
      <c r="DS41" s="837"/>
      <c r="DT41" s="837"/>
      <c r="DU41" s="837"/>
      <c r="DV41" s="837"/>
      <c r="DW41" s="837"/>
      <c r="DX41" s="837"/>
      <c r="DY41" s="837"/>
      <c r="DZ41" s="837"/>
      <c r="EA41" s="837"/>
      <c r="EB41" s="837"/>
      <c r="EC41" s="837"/>
      <c r="ED41" s="837"/>
      <c r="EE41" s="837"/>
      <c r="EF41" s="837"/>
      <c r="EG41" s="837"/>
      <c r="EH41" s="837"/>
      <c r="EI41" s="837"/>
      <c r="EJ41" s="837"/>
      <c r="EK41" s="837"/>
      <c r="EL41" s="837"/>
      <c r="EM41" s="837"/>
      <c r="EN41" s="837"/>
      <c r="EO41" s="837"/>
      <c r="EP41" s="837"/>
      <c r="EQ41" s="837"/>
      <c r="ER41" s="837"/>
      <c r="ES41" s="837"/>
      <c r="ET41" s="837"/>
      <c r="EU41" s="837"/>
      <c r="EV41" s="837"/>
      <c r="EW41" s="837"/>
      <c r="EX41" s="837"/>
      <c r="EY41" s="837"/>
      <c r="EZ41" s="837"/>
      <c r="FA41" s="837"/>
      <c r="FB41" s="837"/>
      <c r="FC41" s="837"/>
      <c r="FD41" s="837"/>
      <c r="FE41" s="837"/>
      <c r="FF41" s="837"/>
      <c r="FG41" s="837"/>
      <c r="FH41" s="837"/>
      <c r="FI41" s="837"/>
      <c r="FJ41" s="837"/>
      <c r="FK41" s="837"/>
      <c r="FL41" s="837"/>
      <c r="FM41" s="837"/>
      <c r="FN41" s="837"/>
      <c r="FO41" s="837"/>
      <c r="FP41" s="837"/>
      <c r="FQ41" s="837"/>
      <c r="FR41" s="837"/>
      <c r="FS41" s="837"/>
      <c r="FT41" s="837"/>
      <c r="FU41" s="837"/>
      <c r="FV41" s="837"/>
      <c r="FW41" s="837"/>
      <c r="FX41" s="837"/>
      <c r="FY41" s="837"/>
      <c r="FZ41" s="837"/>
      <c r="GA41" s="837"/>
      <c r="GB41" s="837"/>
      <c r="GC41" s="837"/>
      <c r="GD41" s="837"/>
      <c r="GE41" s="837"/>
      <c r="GF41" s="837"/>
      <c r="GG41" s="837"/>
      <c r="GH41" s="837"/>
      <c r="GI41" s="837"/>
      <c r="GJ41" s="837"/>
      <c r="GK41" s="837"/>
      <c r="GL41" s="837"/>
      <c r="GM41" s="837"/>
      <c r="GN41" s="837"/>
      <c r="GO41" s="837"/>
      <c r="GP41" s="837"/>
      <c r="GQ41" s="837"/>
      <c r="GR41" s="837"/>
      <c r="GS41" s="837"/>
      <c r="GT41" s="837"/>
      <c r="GU41" s="837"/>
      <c r="GV41" s="837"/>
      <c r="GW41" s="837"/>
      <c r="GX41" s="837"/>
      <c r="GY41" s="837"/>
      <c r="GZ41" s="837"/>
      <c r="HA41" s="837"/>
      <c r="HB41" s="837"/>
      <c r="HC41" s="837"/>
      <c r="HD41" s="837"/>
      <c r="HE41" s="837"/>
      <c r="HF41" s="837"/>
      <c r="HG41" s="837"/>
      <c r="HH41" s="837"/>
      <c r="HI41" s="837"/>
      <c r="HJ41" s="837"/>
      <c r="HK41" s="837"/>
      <c r="HL41" s="837"/>
      <c r="HM41" s="837"/>
      <c r="HN41" s="837"/>
      <c r="HO41" s="837"/>
      <c r="HP41" s="837"/>
      <c r="HQ41" s="837"/>
      <c r="HR41" s="837"/>
      <c r="HS41" s="837"/>
      <c r="HT41" s="837"/>
      <c r="HU41" s="837"/>
      <c r="HV41" s="837"/>
      <c r="HW41" s="837"/>
      <c r="HX41" s="837"/>
      <c r="HY41" s="837"/>
      <c r="HZ41" s="837"/>
      <c r="IA41" s="837"/>
      <c r="IB41" s="837"/>
      <c r="IC41" s="837"/>
      <c r="ID41" s="837"/>
      <c r="IE41" s="837"/>
      <c r="IF41" s="837"/>
      <c r="IG41" s="837"/>
      <c r="IH41" s="837"/>
      <c r="II41" s="837"/>
      <c r="IJ41" s="837"/>
      <c r="IK41" s="837"/>
      <c r="IL41" s="837"/>
      <c r="IM41" s="837"/>
      <c r="IN41" s="837"/>
      <c r="IO41" s="837"/>
      <c r="IP41" s="837"/>
      <c r="IQ41" s="837"/>
      <c r="IR41" s="837"/>
      <c r="IS41" s="837"/>
      <c r="IT41" s="837"/>
      <c r="IU41" s="837"/>
      <c r="IV41" s="837"/>
    </row>
    <row r="42" spans="1:256" s="76" customFormat="1" ht="7.15" customHeight="1" thickBot="1" x14ac:dyDescent="0.3">
      <c r="A42" s="665"/>
      <c r="B42" s="665"/>
      <c r="C42" s="665"/>
      <c r="D42" s="678"/>
      <c r="E42" s="679"/>
      <c r="F42" s="679"/>
      <c r="G42" s="679"/>
      <c r="H42" s="679"/>
      <c r="I42" s="679"/>
      <c r="J42" s="679"/>
      <c r="K42" s="679"/>
      <c r="L42" s="679"/>
      <c r="M42" s="679"/>
      <c r="N42" s="679"/>
      <c r="O42" s="680"/>
      <c r="P42" s="678"/>
      <c r="Q42" s="679"/>
      <c r="R42" s="679"/>
      <c r="S42" s="679"/>
      <c r="T42" s="679"/>
      <c r="U42" s="679"/>
      <c r="V42" s="679"/>
      <c r="W42" s="679"/>
      <c r="X42" s="679"/>
      <c r="Y42" s="680"/>
      <c r="Z42" s="678"/>
      <c r="AA42" s="679"/>
      <c r="AB42" s="679"/>
      <c r="AC42" s="679"/>
      <c r="AD42" s="679"/>
      <c r="AE42" s="679"/>
      <c r="AF42" s="679"/>
      <c r="AG42" s="679"/>
      <c r="AH42" s="679"/>
      <c r="AI42" s="680"/>
      <c r="AJ42" s="667"/>
      <c r="AK42" s="667"/>
      <c r="AL42" s="667"/>
      <c r="AM42" s="667"/>
      <c r="AN42" s="667"/>
      <c r="AO42" s="667"/>
      <c r="AP42" s="667"/>
      <c r="AQ42" s="667"/>
      <c r="AR42" s="667"/>
      <c r="AS42" s="667"/>
      <c r="AT42" s="669"/>
      <c r="AU42" s="669"/>
      <c r="AV42" s="669"/>
      <c r="AW42" s="669"/>
      <c r="AX42" s="669"/>
      <c r="AY42" s="669"/>
      <c r="AZ42" s="669"/>
      <c r="BA42" s="669"/>
      <c r="BB42" s="669"/>
      <c r="BC42" s="669"/>
      <c r="BD42" s="630"/>
      <c r="BE42" s="631"/>
      <c r="BF42" s="631"/>
      <c r="BG42" s="632"/>
      <c r="BH42" s="625"/>
      <c r="BI42" s="626"/>
      <c r="BJ42" s="626"/>
      <c r="BK42" s="626"/>
      <c r="BL42" s="626"/>
      <c r="BM42" s="626"/>
      <c r="BN42" s="626"/>
      <c r="BO42" s="626"/>
      <c r="BP42" s="630"/>
      <c r="BQ42" s="631"/>
      <c r="BR42" s="631"/>
      <c r="BS42" s="632"/>
      <c r="BT42" s="625"/>
      <c r="BU42" s="626"/>
      <c r="BV42" s="626"/>
      <c r="BW42" s="626"/>
      <c r="BX42" s="626"/>
      <c r="BY42" s="626"/>
      <c r="BZ42" s="626"/>
      <c r="CA42" s="626"/>
      <c r="CB42" s="593"/>
      <c r="CC42" s="594"/>
      <c r="CD42" s="594"/>
      <c r="CE42" s="594"/>
      <c r="CF42" s="594"/>
      <c r="CG42" s="594"/>
      <c r="CH42" s="594"/>
      <c r="CI42" s="594"/>
      <c r="CJ42" s="123"/>
      <c r="CK42" s="124"/>
      <c r="CL42" s="124"/>
      <c r="CM42" s="124"/>
      <c r="CN42" s="129"/>
      <c r="CO42" s="603"/>
      <c r="CP42" s="603"/>
      <c r="CQ42" s="603"/>
      <c r="CR42" s="603"/>
      <c r="CS42" s="604"/>
      <c r="CT42" s="609"/>
      <c r="CU42" s="609"/>
      <c r="CV42" s="609"/>
      <c r="CW42" s="609"/>
      <c r="CX42" s="609"/>
      <c r="CY42" s="609"/>
      <c r="CZ42" s="609"/>
      <c r="DA42" s="609"/>
      <c r="DB42" s="609"/>
      <c r="DC42" s="609"/>
      <c r="DD42" s="836"/>
      <c r="DE42" s="837"/>
      <c r="DF42" s="837"/>
      <c r="DG42" s="837"/>
      <c r="DH42" s="837"/>
      <c r="DI42" s="837"/>
      <c r="DJ42" s="837"/>
      <c r="DK42" s="837"/>
      <c r="DL42" s="837"/>
      <c r="DM42" s="837"/>
      <c r="DN42" s="837"/>
      <c r="DO42" s="837"/>
      <c r="DP42" s="837"/>
      <c r="DQ42" s="837"/>
      <c r="DR42" s="837"/>
      <c r="DS42" s="837"/>
      <c r="DT42" s="837"/>
      <c r="DU42" s="837"/>
      <c r="DV42" s="837"/>
      <c r="DW42" s="837"/>
      <c r="DX42" s="837"/>
      <c r="DY42" s="837"/>
      <c r="DZ42" s="837"/>
      <c r="EA42" s="837"/>
      <c r="EB42" s="837"/>
      <c r="EC42" s="837"/>
      <c r="ED42" s="837"/>
      <c r="EE42" s="837"/>
      <c r="EF42" s="837"/>
      <c r="EG42" s="837"/>
      <c r="EH42" s="837"/>
      <c r="EI42" s="837"/>
      <c r="EJ42" s="837"/>
      <c r="EK42" s="837"/>
      <c r="EL42" s="837"/>
      <c r="EM42" s="837"/>
      <c r="EN42" s="837"/>
      <c r="EO42" s="837"/>
      <c r="EP42" s="837"/>
      <c r="EQ42" s="837"/>
      <c r="ER42" s="837"/>
      <c r="ES42" s="837"/>
      <c r="ET42" s="837"/>
      <c r="EU42" s="837"/>
      <c r="EV42" s="837"/>
      <c r="EW42" s="837"/>
      <c r="EX42" s="837"/>
      <c r="EY42" s="837"/>
      <c r="EZ42" s="837"/>
      <c r="FA42" s="837"/>
      <c r="FB42" s="837"/>
      <c r="FC42" s="837"/>
      <c r="FD42" s="837"/>
      <c r="FE42" s="837"/>
      <c r="FF42" s="837"/>
      <c r="FG42" s="837"/>
      <c r="FH42" s="837"/>
      <c r="FI42" s="837"/>
      <c r="FJ42" s="837"/>
      <c r="FK42" s="837"/>
      <c r="FL42" s="837"/>
      <c r="FM42" s="837"/>
      <c r="FN42" s="837"/>
      <c r="FO42" s="837"/>
      <c r="FP42" s="837"/>
      <c r="FQ42" s="837"/>
      <c r="FR42" s="837"/>
      <c r="FS42" s="837"/>
      <c r="FT42" s="837"/>
      <c r="FU42" s="837"/>
      <c r="FV42" s="837"/>
      <c r="FW42" s="837"/>
      <c r="FX42" s="837"/>
      <c r="FY42" s="837"/>
      <c r="FZ42" s="837"/>
      <c r="GA42" s="837"/>
      <c r="GB42" s="837"/>
      <c r="GC42" s="837"/>
      <c r="GD42" s="837"/>
      <c r="GE42" s="837"/>
      <c r="GF42" s="837"/>
      <c r="GG42" s="837"/>
      <c r="GH42" s="837"/>
      <c r="GI42" s="837"/>
      <c r="GJ42" s="837"/>
      <c r="GK42" s="837"/>
      <c r="GL42" s="837"/>
      <c r="GM42" s="837"/>
      <c r="GN42" s="837"/>
      <c r="GO42" s="837"/>
      <c r="GP42" s="837"/>
      <c r="GQ42" s="837"/>
      <c r="GR42" s="837"/>
      <c r="GS42" s="837"/>
      <c r="GT42" s="837"/>
      <c r="GU42" s="837"/>
      <c r="GV42" s="837"/>
      <c r="GW42" s="837"/>
      <c r="GX42" s="837"/>
      <c r="GY42" s="837"/>
      <c r="GZ42" s="837"/>
      <c r="HA42" s="837"/>
      <c r="HB42" s="837"/>
      <c r="HC42" s="837"/>
      <c r="HD42" s="837"/>
      <c r="HE42" s="837"/>
      <c r="HF42" s="837"/>
      <c r="HG42" s="837"/>
      <c r="HH42" s="837"/>
      <c r="HI42" s="837"/>
      <c r="HJ42" s="837"/>
      <c r="HK42" s="837"/>
      <c r="HL42" s="837"/>
      <c r="HM42" s="837"/>
      <c r="HN42" s="837"/>
      <c r="HO42" s="837"/>
      <c r="HP42" s="837"/>
      <c r="HQ42" s="837"/>
      <c r="HR42" s="837"/>
      <c r="HS42" s="837"/>
      <c r="HT42" s="837"/>
      <c r="HU42" s="837"/>
      <c r="HV42" s="837"/>
      <c r="HW42" s="837"/>
      <c r="HX42" s="837"/>
      <c r="HY42" s="837"/>
      <c r="HZ42" s="837"/>
      <c r="IA42" s="837"/>
      <c r="IB42" s="837"/>
      <c r="IC42" s="837"/>
      <c r="ID42" s="837"/>
      <c r="IE42" s="837"/>
      <c r="IF42" s="837"/>
      <c r="IG42" s="837"/>
      <c r="IH42" s="837"/>
      <c r="II42" s="837"/>
      <c r="IJ42" s="837"/>
      <c r="IK42" s="837"/>
      <c r="IL42" s="837"/>
      <c r="IM42" s="837"/>
      <c r="IN42" s="837"/>
      <c r="IO42" s="837"/>
      <c r="IP42" s="837"/>
      <c r="IQ42" s="837"/>
      <c r="IR42" s="837"/>
      <c r="IS42" s="837"/>
      <c r="IT42" s="837"/>
      <c r="IU42" s="837"/>
      <c r="IV42" s="837"/>
    </row>
    <row r="43" spans="1:256" s="76" customFormat="1" ht="7.15" customHeight="1" thickBot="1" x14ac:dyDescent="0.3">
      <c r="A43" s="665"/>
      <c r="B43" s="665"/>
      <c r="C43" s="665"/>
      <c r="D43" s="678"/>
      <c r="E43" s="679"/>
      <c r="F43" s="679"/>
      <c r="G43" s="679"/>
      <c r="H43" s="679"/>
      <c r="I43" s="679"/>
      <c r="J43" s="679"/>
      <c r="K43" s="679"/>
      <c r="L43" s="679"/>
      <c r="M43" s="679"/>
      <c r="N43" s="679"/>
      <c r="O43" s="680"/>
      <c r="P43" s="678"/>
      <c r="Q43" s="679"/>
      <c r="R43" s="679"/>
      <c r="S43" s="679"/>
      <c r="T43" s="679"/>
      <c r="U43" s="679"/>
      <c r="V43" s="679"/>
      <c r="W43" s="679"/>
      <c r="X43" s="679"/>
      <c r="Y43" s="680"/>
      <c r="Z43" s="678"/>
      <c r="AA43" s="679"/>
      <c r="AB43" s="679"/>
      <c r="AC43" s="679"/>
      <c r="AD43" s="679"/>
      <c r="AE43" s="679"/>
      <c r="AF43" s="679"/>
      <c r="AG43" s="679"/>
      <c r="AH43" s="679"/>
      <c r="AI43" s="680"/>
      <c r="AJ43" s="667"/>
      <c r="AK43" s="667"/>
      <c r="AL43" s="667"/>
      <c r="AM43" s="667"/>
      <c r="AN43" s="667"/>
      <c r="AO43" s="667"/>
      <c r="AP43" s="667"/>
      <c r="AQ43" s="667"/>
      <c r="AR43" s="667"/>
      <c r="AS43" s="667"/>
      <c r="AT43" s="669"/>
      <c r="AU43" s="669"/>
      <c r="AV43" s="669"/>
      <c r="AW43" s="669"/>
      <c r="AX43" s="669"/>
      <c r="AY43" s="669"/>
      <c r="AZ43" s="669"/>
      <c r="BA43" s="669"/>
      <c r="BB43" s="669"/>
      <c r="BC43" s="669"/>
      <c r="BD43" s="627" t="s">
        <v>256</v>
      </c>
      <c r="BE43" s="628"/>
      <c r="BF43" s="628"/>
      <c r="BG43" s="629"/>
      <c r="BH43" s="623"/>
      <c r="BI43" s="624"/>
      <c r="BJ43" s="624"/>
      <c r="BK43" s="624"/>
      <c r="BL43" s="624"/>
      <c r="BM43" s="624"/>
      <c r="BN43" s="624"/>
      <c r="BO43" s="624"/>
      <c r="BP43" s="627" t="s">
        <v>256</v>
      </c>
      <c r="BQ43" s="628"/>
      <c r="BR43" s="628"/>
      <c r="BS43" s="629"/>
      <c r="BT43" s="623"/>
      <c r="BU43" s="624"/>
      <c r="BV43" s="624"/>
      <c r="BW43" s="624"/>
      <c r="BX43" s="624"/>
      <c r="BY43" s="624"/>
      <c r="BZ43" s="624"/>
      <c r="CA43" s="624"/>
      <c r="CB43" s="606"/>
      <c r="CC43" s="585"/>
      <c r="CD43" s="585"/>
      <c r="CE43" s="585"/>
      <c r="CF43" s="585"/>
      <c r="CG43" s="585"/>
      <c r="CH43" s="585"/>
      <c r="CI43" s="585"/>
      <c r="CJ43" s="585"/>
      <c r="CK43" s="585"/>
      <c r="CL43" s="585"/>
      <c r="CM43" s="585"/>
      <c r="CN43" s="586"/>
      <c r="CO43" s="581">
        <f>SUM(BH43,BT43)</f>
        <v>0</v>
      </c>
      <c r="CP43" s="133"/>
      <c r="CQ43" s="133"/>
      <c r="CR43" s="133"/>
      <c r="CS43" s="582"/>
      <c r="CT43" s="609"/>
      <c r="CU43" s="609"/>
      <c r="CV43" s="609"/>
      <c r="CW43" s="609"/>
      <c r="CX43" s="609"/>
      <c r="CY43" s="609"/>
      <c r="CZ43" s="609"/>
      <c r="DA43" s="609"/>
      <c r="DB43" s="609"/>
      <c r="DC43" s="609"/>
      <c r="DD43" s="836"/>
      <c r="DE43" s="837"/>
      <c r="DF43" s="837"/>
      <c r="DG43" s="837"/>
      <c r="DH43" s="837"/>
      <c r="DI43" s="837"/>
      <c r="DJ43" s="837"/>
      <c r="DK43" s="837"/>
      <c r="DL43" s="837"/>
      <c r="DM43" s="837"/>
      <c r="DN43" s="837"/>
      <c r="DO43" s="837"/>
      <c r="DP43" s="837"/>
      <c r="DQ43" s="837"/>
      <c r="DR43" s="837"/>
      <c r="DS43" s="837"/>
      <c r="DT43" s="837"/>
      <c r="DU43" s="837"/>
      <c r="DV43" s="837"/>
      <c r="DW43" s="837"/>
      <c r="DX43" s="837"/>
      <c r="DY43" s="837"/>
      <c r="DZ43" s="837"/>
      <c r="EA43" s="837"/>
      <c r="EB43" s="837"/>
      <c r="EC43" s="837"/>
      <c r="ED43" s="837"/>
      <c r="EE43" s="837"/>
      <c r="EF43" s="837"/>
      <c r="EG43" s="837"/>
      <c r="EH43" s="837"/>
      <c r="EI43" s="837"/>
      <c r="EJ43" s="837"/>
      <c r="EK43" s="837"/>
      <c r="EL43" s="837"/>
      <c r="EM43" s="837"/>
      <c r="EN43" s="837"/>
      <c r="EO43" s="837"/>
      <c r="EP43" s="837"/>
      <c r="EQ43" s="837"/>
      <c r="ER43" s="837"/>
      <c r="ES43" s="837"/>
      <c r="ET43" s="837"/>
      <c r="EU43" s="837"/>
      <c r="EV43" s="837"/>
      <c r="EW43" s="837"/>
      <c r="EX43" s="837"/>
      <c r="EY43" s="837"/>
      <c r="EZ43" s="837"/>
      <c r="FA43" s="837"/>
      <c r="FB43" s="837"/>
      <c r="FC43" s="837"/>
      <c r="FD43" s="837"/>
      <c r="FE43" s="837"/>
      <c r="FF43" s="837"/>
      <c r="FG43" s="837"/>
      <c r="FH43" s="837"/>
      <c r="FI43" s="837"/>
      <c r="FJ43" s="837"/>
      <c r="FK43" s="837"/>
      <c r="FL43" s="837"/>
      <c r="FM43" s="837"/>
      <c r="FN43" s="837"/>
      <c r="FO43" s="837"/>
      <c r="FP43" s="837"/>
      <c r="FQ43" s="837"/>
      <c r="FR43" s="837"/>
      <c r="FS43" s="837"/>
      <c r="FT43" s="837"/>
      <c r="FU43" s="837"/>
      <c r="FV43" s="837"/>
      <c r="FW43" s="837"/>
      <c r="FX43" s="837"/>
      <c r="FY43" s="837"/>
      <c r="FZ43" s="837"/>
      <c r="GA43" s="837"/>
      <c r="GB43" s="837"/>
      <c r="GC43" s="837"/>
      <c r="GD43" s="837"/>
      <c r="GE43" s="837"/>
      <c r="GF43" s="837"/>
      <c r="GG43" s="837"/>
      <c r="GH43" s="837"/>
      <c r="GI43" s="837"/>
      <c r="GJ43" s="837"/>
      <c r="GK43" s="837"/>
      <c r="GL43" s="837"/>
      <c r="GM43" s="837"/>
      <c r="GN43" s="837"/>
      <c r="GO43" s="837"/>
      <c r="GP43" s="837"/>
      <c r="GQ43" s="837"/>
      <c r="GR43" s="837"/>
      <c r="GS43" s="837"/>
      <c r="GT43" s="837"/>
      <c r="GU43" s="837"/>
      <c r="GV43" s="837"/>
      <c r="GW43" s="837"/>
      <c r="GX43" s="837"/>
      <c r="GY43" s="837"/>
      <c r="GZ43" s="837"/>
      <c r="HA43" s="837"/>
      <c r="HB43" s="837"/>
      <c r="HC43" s="837"/>
      <c r="HD43" s="837"/>
      <c r="HE43" s="837"/>
      <c r="HF43" s="837"/>
      <c r="HG43" s="837"/>
      <c r="HH43" s="837"/>
      <c r="HI43" s="837"/>
      <c r="HJ43" s="837"/>
      <c r="HK43" s="837"/>
      <c r="HL43" s="837"/>
      <c r="HM43" s="837"/>
      <c r="HN43" s="837"/>
      <c r="HO43" s="837"/>
      <c r="HP43" s="837"/>
      <c r="HQ43" s="837"/>
      <c r="HR43" s="837"/>
      <c r="HS43" s="837"/>
      <c r="HT43" s="837"/>
      <c r="HU43" s="837"/>
      <c r="HV43" s="837"/>
      <c r="HW43" s="837"/>
      <c r="HX43" s="837"/>
      <c r="HY43" s="837"/>
      <c r="HZ43" s="837"/>
      <c r="IA43" s="837"/>
      <c r="IB43" s="837"/>
      <c r="IC43" s="837"/>
      <c r="ID43" s="837"/>
      <c r="IE43" s="837"/>
      <c r="IF43" s="837"/>
      <c r="IG43" s="837"/>
      <c r="IH43" s="837"/>
      <c r="II43" s="837"/>
      <c r="IJ43" s="837"/>
      <c r="IK43" s="837"/>
      <c r="IL43" s="837"/>
      <c r="IM43" s="837"/>
      <c r="IN43" s="837"/>
      <c r="IO43" s="837"/>
      <c r="IP43" s="837"/>
      <c r="IQ43" s="837"/>
      <c r="IR43" s="837"/>
      <c r="IS43" s="837"/>
      <c r="IT43" s="837"/>
      <c r="IU43" s="837"/>
      <c r="IV43" s="837"/>
    </row>
    <row r="44" spans="1:256" s="76" customFormat="1" ht="7.15" customHeight="1" thickBot="1" x14ac:dyDescent="0.3">
      <c r="A44" s="665"/>
      <c r="B44" s="665"/>
      <c r="C44" s="665"/>
      <c r="D44" s="681"/>
      <c r="E44" s="682"/>
      <c r="F44" s="682"/>
      <c r="G44" s="682"/>
      <c r="H44" s="682"/>
      <c r="I44" s="682"/>
      <c r="J44" s="682"/>
      <c r="K44" s="682"/>
      <c r="L44" s="682"/>
      <c r="M44" s="682"/>
      <c r="N44" s="682"/>
      <c r="O44" s="683"/>
      <c r="P44" s="681"/>
      <c r="Q44" s="682"/>
      <c r="R44" s="682"/>
      <c r="S44" s="682"/>
      <c r="T44" s="682"/>
      <c r="U44" s="682"/>
      <c r="V44" s="682"/>
      <c r="W44" s="682"/>
      <c r="X44" s="682"/>
      <c r="Y44" s="683"/>
      <c r="Z44" s="681"/>
      <c r="AA44" s="682"/>
      <c r="AB44" s="682"/>
      <c r="AC44" s="682"/>
      <c r="AD44" s="682"/>
      <c r="AE44" s="682"/>
      <c r="AF44" s="682"/>
      <c r="AG44" s="682"/>
      <c r="AH44" s="682"/>
      <c r="AI44" s="683"/>
      <c r="AJ44" s="667"/>
      <c r="AK44" s="667"/>
      <c r="AL44" s="667"/>
      <c r="AM44" s="667"/>
      <c r="AN44" s="667"/>
      <c r="AO44" s="667"/>
      <c r="AP44" s="667"/>
      <c r="AQ44" s="667"/>
      <c r="AR44" s="667"/>
      <c r="AS44" s="667"/>
      <c r="AT44" s="669"/>
      <c r="AU44" s="669"/>
      <c r="AV44" s="669"/>
      <c r="AW44" s="669"/>
      <c r="AX44" s="669"/>
      <c r="AY44" s="669"/>
      <c r="AZ44" s="669"/>
      <c r="BA44" s="669"/>
      <c r="BB44" s="669"/>
      <c r="BC44" s="669"/>
      <c r="BD44" s="630"/>
      <c r="BE44" s="631"/>
      <c r="BF44" s="631"/>
      <c r="BG44" s="632"/>
      <c r="BH44" s="625"/>
      <c r="BI44" s="626"/>
      <c r="BJ44" s="626"/>
      <c r="BK44" s="626"/>
      <c r="BL44" s="626"/>
      <c r="BM44" s="626"/>
      <c r="BN44" s="626"/>
      <c r="BO44" s="626"/>
      <c r="BP44" s="630"/>
      <c r="BQ44" s="631"/>
      <c r="BR44" s="631"/>
      <c r="BS44" s="632"/>
      <c r="BT44" s="625"/>
      <c r="BU44" s="626"/>
      <c r="BV44" s="626"/>
      <c r="BW44" s="626"/>
      <c r="BX44" s="626"/>
      <c r="BY44" s="626"/>
      <c r="BZ44" s="626"/>
      <c r="CA44" s="626"/>
      <c r="CB44" s="607"/>
      <c r="CC44" s="589"/>
      <c r="CD44" s="589"/>
      <c r="CE44" s="589"/>
      <c r="CF44" s="589"/>
      <c r="CG44" s="589"/>
      <c r="CH44" s="589"/>
      <c r="CI44" s="589"/>
      <c r="CJ44" s="589"/>
      <c r="CK44" s="589"/>
      <c r="CL44" s="589"/>
      <c r="CM44" s="589"/>
      <c r="CN44" s="590"/>
      <c r="CO44" s="123"/>
      <c r="CP44" s="124"/>
      <c r="CQ44" s="124"/>
      <c r="CR44" s="124"/>
      <c r="CS44" s="129"/>
      <c r="CT44" s="609"/>
      <c r="CU44" s="609"/>
      <c r="CV44" s="609"/>
      <c r="CW44" s="609"/>
      <c r="CX44" s="609"/>
      <c r="CY44" s="609"/>
      <c r="CZ44" s="609"/>
      <c r="DA44" s="609"/>
      <c r="DB44" s="609"/>
      <c r="DC44" s="609"/>
      <c r="DD44" s="836"/>
      <c r="DE44" s="837"/>
      <c r="DF44" s="837"/>
      <c r="DG44" s="837"/>
      <c r="DH44" s="837"/>
      <c r="DI44" s="837"/>
      <c r="DJ44" s="837"/>
      <c r="DK44" s="837"/>
      <c r="DL44" s="837"/>
      <c r="DM44" s="837"/>
      <c r="DN44" s="837"/>
      <c r="DO44" s="837"/>
      <c r="DP44" s="837"/>
      <c r="DQ44" s="837"/>
      <c r="DR44" s="837"/>
      <c r="DS44" s="837"/>
      <c r="DT44" s="837"/>
      <c r="DU44" s="837"/>
      <c r="DV44" s="837"/>
      <c r="DW44" s="837"/>
      <c r="DX44" s="837"/>
      <c r="DY44" s="837"/>
      <c r="DZ44" s="837"/>
      <c r="EA44" s="837"/>
      <c r="EB44" s="837"/>
      <c r="EC44" s="837"/>
      <c r="ED44" s="837"/>
      <c r="EE44" s="837"/>
      <c r="EF44" s="837"/>
      <c r="EG44" s="837"/>
      <c r="EH44" s="837"/>
      <c r="EI44" s="837"/>
      <c r="EJ44" s="837"/>
      <c r="EK44" s="837"/>
      <c r="EL44" s="837"/>
      <c r="EM44" s="837"/>
      <c r="EN44" s="837"/>
      <c r="EO44" s="837"/>
      <c r="EP44" s="837"/>
      <c r="EQ44" s="837"/>
      <c r="ER44" s="837"/>
      <c r="ES44" s="837"/>
      <c r="ET44" s="837"/>
      <c r="EU44" s="837"/>
      <c r="EV44" s="837"/>
      <c r="EW44" s="837"/>
      <c r="EX44" s="837"/>
      <c r="EY44" s="837"/>
      <c r="EZ44" s="837"/>
      <c r="FA44" s="837"/>
      <c r="FB44" s="837"/>
      <c r="FC44" s="837"/>
      <c r="FD44" s="837"/>
      <c r="FE44" s="837"/>
      <c r="FF44" s="837"/>
      <c r="FG44" s="837"/>
      <c r="FH44" s="837"/>
      <c r="FI44" s="837"/>
      <c r="FJ44" s="837"/>
      <c r="FK44" s="837"/>
      <c r="FL44" s="837"/>
      <c r="FM44" s="837"/>
      <c r="FN44" s="837"/>
      <c r="FO44" s="837"/>
      <c r="FP44" s="837"/>
      <c r="FQ44" s="837"/>
      <c r="FR44" s="837"/>
      <c r="FS44" s="837"/>
      <c r="FT44" s="837"/>
      <c r="FU44" s="837"/>
      <c r="FV44" s="837"/>
      <c r="FW44" s="837"/>
      <c r="FX44" s="837"/>
      <c r="FY44" s="837"/>
      <c r="FZ44" s="837"/>
      <c r="GA44" s="837"/>
      <c r="GB44" s="837"/>
      <c r="GC44" s="837"/>
      <c r="GD44" s="837"/>
      <c r="GE44" s="837"/>
      <c r="GF44" s="837"/>
      <c r="GG44" s="837"/>
      <c r="GH44" s="837"/>
      <c r="GI44" s="837"/>
      <c r="GJ44" s="837"/>
      <c r="GK44" s="837"/>
      <c r="GL44" s="837"/>
      <c r="GM44" s="837"/>
      <c r="GN44" s="837"/>
      <c r="GO44" s="837"/>
      <c r="GP44" s="837"/>
      <c r="GQ44" s="837"/>
      <c r="GR44" s="837"/>
      <c r="GS44" s="837"/>
      <c r="GT44" s="837"/>
      <c r="GU44" s="837"/>
      <c r="GV44" s="837"/>
      <c r="GW44" s="837"/>
      <c r="GX44" s="837"/>
      <c r="GY44" s="837"/>
      <c r="GZ44" s="837"/>
      <c r="HA44" s="837"/>
      <c r="HB44" s="837"/>
      <c r="HC44" s="837"/>
      <c r="HD44" s="837"/>
      <c r="HE44" s="837"/>
      <c r="HF44" s="837"/>
      <c r="HG44" s="837"/>
      <c r="HH44" s="837"/>
      <c r="HI44" s="837"/>
      <c r="HJ44" s="837"/>
      <c r="HK44" s="837"/>
      <c r="HL44" s="837"/>
      <c r="HM44" s="837"/>
      <c r="HN44" s="837"/>
      <c r="HO44" s="837"/>
      <c r="HP44" s="837"/>
      <c r="HQ44" s="837"/>
      <c r="HR44" s="837"/>
      <c r="HS44" s="837"/>
      <c r="HT44" s="837"/>
      <c r="HU44" s="837"/>
      <c r="HV44" s="837"/>
      <c r="HW44" s="837"/>
      <c r="HX44" s="837"/>
      <c r="HY44" s="837"/>
      <c r="HZ44" s="837"/>
      <c r="IA44" s="837"/>
      <c r="IB44" s="837"/>
      <c r="IC44" s="837"/>
      <c r="ID44" s="837"/>
      <c r="IE44" s="837"/>
      <c r="IF44" s="837"/>
      <c r="IG44" s="837"/>
      <c r="IH44" s="837"/>
      <c r="II44" s="837"/>
      <c r="IJ44" s="837"/>
      <c r="IK44" s="837"/>
      <c r="IL44" s="837"/>
      <c r="IM44" s="837"/>
      <c r="IN44" s="837"/>
      <c r="IO44" s="837"/>
      <c r="IP44" s="837"/>
      <c r="IQ44" s="837"/>
      <c r="IR44" s="837"/>
      <c r="IS44" s="837"/>
      <c r="IT44" s="837"/>
      <c r="IU44" s="837"/>
      <c r="IV44" s="837"/>
    </row>
    <row r="45" spans="1:256" s="76" customFormat="1" ht="7.15" customHeight="1" thickBot="1" x14ac:dyDescent="0.3">
      <c r="A45" s="665">
        <v>3</v>
      </c>
      <c r="B45" s="665"/>
      <c r="C45" s="665"/>
      <c r="D45" s="675"/>
      <c r="E45" s="676"/>
      <c r="F45" s="676"/>
      <c r="G45" s="676"/>
      <c r="H45" s="676"/>
      <c r="I45" s="676"/>
      <c r="J45" s="676"/>
      <c r="K45" s="676"/>
      <c r="L45" s="676"/>
      <c r="M45" s="676"/>
      <c r="N45" s="676"/>
      <c r="O45" s="677"/>
      <c r="P45" s="684"/>
      <c r="Q45" s="676"/>
      <c r="R45" s="676"/>
      <c r="S45" s="676"/>
      <c r="T45" s="676"/>
      <c r="U45" s="676"/>
      <c r="V45" s="676"/>
      <c r="W45" s="676"/>
      <c r="X45" s="676"/>
      <c r="Y45" s="677"/>
      <c r="Z45" s="684"/>
      <c r="AA45" s="676"/>
      <c r="AB45" s="676"/>
      <c r="AC45" s="676"/>
      <c r="AD45" s="676"/>
      <c r="AE45" s="676"/>
      <c r="AF45" s="676"/>
      <c r="AG45" s="676"/>
      <c r="AH45" s="676"/>
      <c r="AI45" s="677"/>
      <c r="AJ45" s="666"/>
      <c r="AK45" s="667"/>
      <c r="AL45" s="667"/>
      <c r="AM45" s="667"/>
      <c r="AN45" s="667"/>
      <c r="AO45" s="667"/>
      <c r="AP45" s="667"/>
      <c r="AQ45" s="667"/>
      <c r="AR45" s="667"/>
      <c r="AS45" s="667"/>
      <c r="AT45" s="668"/>
      <c r="AU45" s="669"/>
      <c r="AV45" s="669"/>
      <c r="AW45" s="669"/>
      <c r="AX45" s="669"/>
      <c r="AY45" s="669"/>
      <c r="AZ45" s="669"/>
      <c r="BA45" s="669"/>
      <c r="BB45" s="669"/>
      <c r="BC45" s="669"/>
      <c r="BD45" s="645">
        <f>SUM(BH47,BH49,BH51)</f>
        <v>0</v>
      </c>
      <c r="BE45" s="670"/>
      <c r="BF45" s="670"/>
      <c r="BG45" s="670"/>
      <c r="BH45" s="670"/>
      <c r="BI45" s="670"/>
      <c r="BJ45" s="670"/>
      <c r="BK45" s="670"/>
      <c r="BL45" s="670"/>
      <c r="BM45" s="670"/>
      <c r="BN45" s="670"/>
      <c r="BO45" s="671"/>
      <c r="BP45" s="645">
        <f>SUM(BT47,BT49,BT51)</f>
        <v>0</v>
      </c>
      <c r="BQ45" s="670"/>
      <c r="BR45" s="670"/>
      <c r="BS45" s="670"/>
      <c r="BT45" s="670"/>
      <c r="BU45" s="670"/>
      <c r="BV45" s="670"/>
      <c r="BW45" s="670"/>
      <c r="BX45" s="670"/>
      <c r="BY45" s="670"/>
      <c r="BZ45" s="670"/>
      <c r="CA45" s="671"/>
      <c r="CB45" s="605"/>
      <c r="CC45" s="605"/>
      <c r="CD45" s="605"/>
      <c r="CE45" s="605"/>
      <c r="CF45" s="605"/>
      <c r="CG45" s="605"/>
      <c r="CH45" s="605"/>
      <c r="CI45" s="605"/>
      <c r="CJ45" s="605"/>
      <c r="CK45" s="605"/>
      <c r="CL45" s="605"/>
      <c r="CM45" s="605"/>
      <c r="CN45" s="605"/>
      <c r="CO45" s="605"/>
      <c r="CP45" s="605"/>
      <c r="CQ45" s="605"/>
      <c r="CR45" s="605"/>
      <c r="CS45" s="605"/>
      <c r="CT45" s="608">
        <f>SUM(CB47,CJ49,CO51)</f>
        <v>0</v>
      </c>
      <c r="CU45" s="609"/>
      <c r="CV45" s="609"/>
      <c r="CW45" s="609"/>
      <c r="CX45" s="609"/>
      <c r="CY45" s="609"/>
      <c r="CZ45" s="609"/>
      <c r="DA45" s="609"/>
      <c r="DB45" s="609"/>
      <c r="DC45" s="609"/>
      <c r="DD45" s="836"/>
      <c r="DE45" s="837"/>
      <c r="DF45" s="837"/>
      <c r="DG45" s="837"/>
      <c r="DH45" s="837"/>
      <c r="DI45" s="837"/>
      <c r="DJ45" s="837"/>
      <c r="DK45" s="837"/>
      <c r="DL45" s="837"/>
      <c r="DM45" s="837"/>
      <c r="DN45" s="837"/>
      <c r="DO45" s="837"/>
      <c r="DP45" s="837"/>
      <c r="DQ45" s="837"/>
      <c r="DR45" s="837"/>
      <c r="DS45" s="837"/>
      <c r="DT45" s="837"/>
      <c r="DU45" s="837"/>
      <c r="DV45" s="837"/>
      <c r="DW45" s="837"/>
      <c r="DX45" s="837"/>
      <c r="DY45" s="837"/>
      <c r="DZ45" s="837"/>
      <c r="EA45" s="837"/>
      <c r="EB45" s="837"/>
      <c r="EC45" s="837"/>
      <c r="ED45" s="837"/>
      <c r="EE45" s="837"/>
      <c r="EF45" s="837"/>
      <c r="EG45" s="837"/>
      <c r="EH45" s="837"/>
      <c r="EI45" s="837"/>
      <c r="EJ45" s="837"/>
      <c r="EK45" s="837"/>
      <c r="EL45" s="837"/>
      <c r="EM45" s="837"/>
      <c r="EN45" s="837"/>
      <c r="EO45" s="837"/>
      <c r="EP45" s="837"/>
      <c r="EQ45" s="837"/>
      <c r="ER45" s="837"/>
      <c r="ES45" s="837"/>
      <c r="ET45" s="837"/>
      <c r="EU45" s="837"/>
      <c r="EV45" s="837"/>
      <c r="EW45" s="837"/>
      <c r="EX45" s="837"/>
      <c r="EY45" s="837"/>
      <c r="EZ45" s="837"/>
      <c r="FA45" s="837"/>
      <c r="FB45" s="837"/>
      <c r="FC45" s="837"/>
      <c r="FD45" s="837"/>
      <c r="FE45" s="837"/>
      <c r="FF45" s="837"/>
      <c r="FG45" s="837"/>
      <c r="FH45" s="837"/>
      <c r="FI45" s="837"/>
      <c r="FJ45" s="837"/>
      <c r="FK45" s="837"/>
      <c r="FL45" s="837"/>
      <c r="FM45" s="837"/>
      <c r="FN45" s="837"/>
      <c r="FO45" s="837"/>
      <c r="FP45" s="837"/>
      <c r="FQ45" s="837"/>
      <c r="FR45" s="837"/>
      <c r="FS45" s="837"/>
      <c r="FT45" s="837"/>
      <c r="FU45" s="837"/>
      <c r="FV45" s="837"/>
      <c r="FW45" s="837"/>
      <c r="FX45" s="837"/>
      <c r="FY45" s="837"/>
      <c r="FZ45" s="837"/>
      <c r="GA45" s="837"/>
      <c r="GB45" s="837"/>
      <c r="GC45" s="837"/>
      <c r="GD45" s="837"/>
      <c r="GE45" s="837"/>
      <c r="GF45" s="837"/>
      <c r="GG45" s="837"/>
      <c r="GH45" s="837"/>
      <c r="GI45" s="837"/>
      <c r="GJ45" s="837"/>
      <c r="GK45" s="837"/>
      <c r="GL45" s="837"/>
      <c r="GM45" s="837"/>
      <c r="GN45" s="837"/>
      <c r="GO45" s="837"/>
      <c r="GP45" s="837"/>
      <c r="GQ45" s="837"/>
      <c r="GR45" s="837"/>
      <c r="GS45" s="837"/>
      <c r="GT45" s="837"/>
      <c r="GU45" s="837"/>
      <c r="GV45" s="837"/>
      <c r="GW45" s="837"/>
      <c r="GX45" s="837"/>
      <c r="GY45" s="837"/>
      <c r="GZ45" s="837"/>
      <c r="HA45" s="837"/>
      <c r="HB45" s="837"/>
      <c r="HC45" s="837"/>
      <c r="HD45" s="837"/>
      <c r="HE45" s="837"/>
      <c r="HF45" s="837"/>
      <c r="HG45" s="837"/>
      <c r="HH45" s="837"/>
      <c r="HI45" s="837"/>
      <c r="HJ45" s="837"/>
      <c r="HK45" s="837"/>
      <c r="HL45" s="837"/>
      <c r="HM45" s="837"/>
      <c r="HN45" s="837"/>
      <c r="HO45" s="837"/>
      <c r="HP45" s="837"/>
      <c r="HQ45" s="837"/>
      <c r="HR45" s="837"/>
      <c r="HS45" s="837"/>
      <c r="HT45" s="837"/>
      <c r="HU45" s="837"/>
      <c r="HV45" s="837"/>
      <c r="HW45" s="837"/>
      <c r="HX45" s="837"/>
      <c r="HY45" s="837"/>
      <c r="HZ45" s="837"/>
      <c r="IA45" s="837"/>
      <c r="IB45" s="837"/>
      <c r="IC45" s="837"/>
      <c r="ID45" s="837"/>
      <c r="IE45" s="837"/>
      <c r="IF45" s="837"/>
      <c r="IG45" s="837"/>
      <c r="IH45" s="837"/>
      <c r="II45" s="837"/>
      <c r="IJ45" s="837"/>
      <c r="IK45" s="837"/>
      <c r="IL45" s="837"/>
      <c r="IM45" s="837"/>
      <c r="IN45" s="837"/>
      <c r="IO45" s="837"/>
      <c r="IP45" s="837"/>
      <c r="IQ45" s="837"/>
      <c r="IR45" s="837"/>
      <c r="IS45" s="837"/>
      <c r="IT45" s="837"/>
      <c r="IU45" s="837"/>
      <c r="IV45" s="837"/>
    </row>
    <row r="46" spans="1:256" s="76" customFormat="1" ht="7.15" customHeight="1" thickBot="1" x14ac:dyDescent="0.3">
      <c r="A46" s="665"/>
      <c r="B46" s="665"/>
      <c r="C46" s="665"/>
      <c r="D46" s="678"/>
      <c r="E46" s="679"/>
      <c r="F46" s="679"/>
      <c r="G46" s="679"/>
      <c r="H46" s="679"/>
      <c r="I46" s="679"/>
      <c r="J46" s="679"/>
      <c r="K46" s="679"/>
      <c r="L46" s="679"/>
      <c r="M46" s="679"/>
      <c r="N46" s="679"/>
      <c r="O46" s="680"/>
      <c r="P46" s="678"/>
      <c r="Q46" s="679"/>
      <c r="R46" s="679"/>
      <c r="S46" s="679"/>
      <c r="T46" s="679"/>
      <c r="U46" s="679"/>
      <c r="V46" s="679"/>
      <c r="W46" s="679"/>
      <c r="X46" s="679"/>
      <c r="Y46" s="680"/>
      <c r="Z46" s="678"/>
      <c r="AA46" s="679"/>
      <c r="AB46" s="679"/>
      <c r="AC46" s="679"/>
      <c r="AD46" s="679"/>
      <c r="AE46" s="679"/>
      <c r="AF46" s="679"/>
      <c r="AG46" s="679"/>
      <c r="AH46" s="679"/>
      <c r="AI46" s="680"/>
      <c r="AJ46" s="667"/>
      <c r="AK46" s="667"/>
      <c r="AL46" s="667"/>
      <c r="AM46" s="667"/>
      <c r="AN46" s="667"/>
      <c r="AO46" s="667"/>
      <c r="AP46" s="667"/>
      <c r="AQ46" s="667"/>
      <c r="AR46" s="667"/>
      <c r="AS46" s="667"/>
      <c r="AT46" s="669"/>
      <c r="AU46" s="669"/>
      <c r="AV46" s="669"/>
      <c r="AW46" s="669"/>
      <c r="AX46" s="669"/>
      <c r="AY46" s="669"/>
      <c r="AZ46" s="669"/>
      <c r="BA46" s="669"/>
      <c r="BB46" s="669"/>
      <c r="BC46" s="669"/>
      <c r="BD46" s="672"/>
      <c r="BE46" s="673"/>
      <c r="BF46" s="673"/>
      <c r="BG46" s="673"/>
      <c r="BH46" s="673"/>
      <c r="BI46" s="673"/>
      <c r="BJ46" s="673"/>
      <c r="BK46" s="673"/>
      <c r="BL46" s="673"/>
      <c r="BM46" s="673"/>
      <c r="BN46" s="673"/>
      <c r="BO46" s="674"/>
      <c r="BP46" s="672"/>
      <c r="BQ46" s="673"/>
      <c r="BR46" s="673"/>
      <c r="BS46" s="673"/>
      <c r="BT46" s="673"/>
      <c r="BU46" s="673"/>
      <c r="BV46" s="673"/>
      <c r="BW46" s="673"/>
      <c r="BX46" s="673"/>
      <c r="BY46" s="673"/>
      <c r="BZ46" s="673"/>
      <c r="CA46" s="674"/>
      <c r="CB46" s="605"/>
      <c r="CC46" s="605"/>
      <c r="CD46" s="605"/>
      <c r="CE46" s="605"/>
      <c r="CF46" s="605"/>
      <c r="CG46" s="605"/>
      <c r="CH46" s="605"/>
      <c r="CI46" s="605"/>
      <c r="CJ46" s="605"/>
      <c r="CK46" s="605"/>
      <c r="CL46" s="605"/>
      <c r="CM46" s="605"/>
      <c r="CN46" s="605"/>
      <c r="CO46" s="605"/>
      <c r="CP46" s="605"/>
      <c r="CQ46" s="605"/>
      <c r="CR46" s="605"/>
      <c r="CS46" s="605"/>
      <c r="CT46" s="609"/>
      <c r="CU46" s="609"/>
      <c r="CV46" s="609"/>
      <c r="CW46" s="609"/>
      <c r="CX46" s="609"/>
      <c r="CY46" s="609"/>
      <c r="CZ46" s="609"/>
      <c r="DA46" s="609"/>
      <c r="DB46" s="609"/>
      <c r="DC46" s="609"/>
      <c r="DD46" s="836"/>
      <c r="DE46" s="837"/>
      <c r="DF46" s="837"/>
      <c r="DG46" s="837"/>
      <c r="DH46" s="837"/>
      <c r="DI46" s="837"/>
      <c r="DJ46" s="837"/>
      <c r="DK46" s="837"/>
      <c r="DL46" s="837"/>
      <c r="DM46" s="837"/>
      <c r="DN46" s="837"/>
      <c r="DO46" s="837"/>
      <c r="DP46" s="837"/>
      <c r="DQ46" s="837"/>
      <c r="DR46" s="837"/>
      <c r="DS46" s="837"/>
      <c r="DT46" s="837"/>
      <c r="DU46" s="837"/>
      <c r="DV46" s="837"/>
      <c r="DW46" s="837"/>
      <c r="DX46" s="837"/>
      <c r="DY46" s="837"/>
      <c r="DZ46" s="837"/>
      <c r="EA46" s="837"/>
      <c r="EB46" s="837"/>
      <c r="EC46" s="837"/>
      <c r="ED46" s="837"/>
      <c r="EE46" s="837"/>
      <c r="EF46" s="837"/>
      <c r="EG46" s="837"/>
      <c r="EH46" s="837"/>
      <c r="EI46" s="837"/>
      <c r="EJ46" s="837"/>
      <c r="EK46" s="837"/>
      <c r="EL46" s="837"/>
      <c r="EM46" s="837"/>
      <c r="EN46" s="837"/>
      <c r="EO46" s="837"/>
      <c r="EP46" s="837"/>
      <c r="EQ46" s="837"/>
      <c r="ER46" s="837"/>
      <c r="ES46" s="837"/>
      <c r="ET46" s="837"/>
      <c r="EU46" s="837"/>
      <c r="EV46" s="837"/>
      <c r="EW46" s="837"/>
      <c r="EX46" s="837"/>
      <c r="EY46" s="837"/>
      <c r="EZ46" s="837"/>
      <c r="FA46" s="837"/>
      <c r="FB46" s="837"/>
      <c r="FC46" s="837"/>
      <c r="FD46" s="837"/>
      <c r="FE46" s="837"/>
      <c r="FF46" s="837"/>
      <c r="FG46" s="837"/>
      <c r="FH46" s="837"/>
      <c r="FI46" s="837"/>
      <c r="FJ46" s="837"/>
      <c r="FK46" s="837"/>
      <c r="FL46" s="837"/>
      <c r="FM46" s="837"/>
      <c r="FN46" s="837"/>
      <c r="FO46" s="837"/>
      <c r="FP46" s="837"/>
      <c r="FQ46" s="837"/>
      <c r="FR46" s="837"/>
      <c r="FS46" s="837"/>
      <c r="FT46" s="837"/>
      <c r="FU46" s="837"/>
      <c r="FV46" s="837"/>
      <c r="FW46" s="837"/>
      <c r="FX46" s="837"/>
      <c r="FY46" s="837"/>
      <c r="FZ46" s="837"/>
      <c r="GA46" s="837"/>
      <c r="GB46" s="837"/>
      <c r="GC46" s="837"/>
      <c r="GD46" s="837"/>
      <c r="GE46" s="837"/>
      <c r="GF46" s="837"/>
      <c r="GG46" s="837"/>
      <c r="GH46" s="837"/>
      <c r="GI46" s="837"/>
      <c r="GJ46" s="837"/>
      <c r="GK46" s="837"/>
      <c r="GL46" s="837"/>
      <c r="GM46" s="837"/>
      <c r="GN46" s="837"/>
      <c r="GO46" s="837"/>
      <c r="GP46" s="837"/>
      <c r="GQ46" s="837"/>
      <c r="GR46" s="837"/>
      <c r="GS46" s="837"/>
      <c r="GT46" s="837"/>
      <c r="GU46" s="837"/>
      <c r="GV46" s="837"/>
      <c r="GW46" s="837"/>
      <c r="GX46" s="837"/>
      <c r="GY46" s="837"/>
      <c r="GZ46" s="837"/>
      <c r="HA46" s="837"/>
      <c r="HB46" s="837"/>
      <c r="HC46" s="837"/>
      <c r="HD46" s="837"/>
      <c r="HE46" s="837"/>
      <c r="HF46" s="837"/>
      <c r="HG46" s="837"/>
      <c r="HH46" s="837"/>
      <c r="HI46" s="837"/>
      <c r="HJ46" s="837"/>
      <c r="HK46" s="837"/>
      <c r="HL46" s="837"/>
      <c r="HM46" s="837"/>
      <c r="HN46" s="837"/>
      <c r="HO46" s="837"/>
      <c r="HP46" s="837"/>
      <c r="HQ46" s="837"/>
      <c r="HR46" s="837"/>
      <c r="HS46" s="837"/>
      <c r="HT46" s="837"/>
      <c r="HU46" s="837"/>
      <c r="HV46" s="837"/>
      <c r="HW46" s="837"/>
      <c r="HX46" s="837"/>
      <c r="HY46" s="837"/>
      <c r="HZ46" s="837"/>
      <c r="IA46" s="837"/>
      <c r="IB46" s="837"/>
      <c r="IC46" s="837"/>
      <c r="ID46" s="837"/>
      <c r="IE46" s="837"/>
      <c r="IF46" s="837"/>
      <c r="IG46" s="837"/>
      <c r="IH46" s="837"/>
      <c r="II46" s="837"/>
      <c r="IJ46" s="837"/>
      <c r="IK46" s="837"/>
      <c r="IL46" s="837"/>
      <c r="IM46" s="837"/>
      <c r="IN46" s="837"/>
      <c r="IO46" s="837"/>
      <c r="IP46" s="837"/>
      <c r="IQ46" s="837"/>
      <c r="IR46" s="837"/>
      <c r="IS46" s="837"/>
      <c r="IT46" s="837"/>
      <c r="IU46" s="837"/>
      <c r="IV46" s="837"/>
    </row>
    <row r="47" spans="1:256" s="76" customFormat="1" ht="7.15" customHeight="1" thickBot="1" x14ac:dyDescent="0.3">
      <c r="A47" s="665"/>
      <c r="B47" s="665"/>
      <c r="C47" s="665"/>
      <c r="D47" s="678"/>
      <c r="E47" s="679"/>
      <c r="F47" s="679"/>
      <c r="G47" s="679"/>
      <c r="H47" s="679"/>
      <c r="I47" s="679"/>
      <c r="J47" s="679"/>
      <c r="K47" s="679"/>
      <c r="L47" s="679"/>
      <c r="M47" s="679"/>
      <c r="N47" s="679"/>
      <c r="O47" s="680"/>
      <c r="P47" s="678"/>
      <c r="Q47" s="679"/>
      <c r="R47" s="679"/>
      <c r="S47" s="679"/>
      <c r="T47" s="679"/>
      <c r="U47" s="679"/>
      <c r="V47" s="679"/>
      <c r="W47" s="679"/>
      <c r="X47" s="679"/>
      <c r="Y47" s="680"/>
      <c r="Z47" s="678"/>
      <c r="AA47" s="679"/>
      <c r="AB47" s="679"/>
      <c r="AC47" s="679"/>
      <c r="AD47" s="679"/>
      <c r="AE47" s="679"/>
      <c r="AF47" s="679"/>
      <c r="AG47" s="679"/>
      <c r="AH47" s="679"/>
      <c r="AI47" s="680"/>
      <c r="AJ47" s="667"/>
      <c r="AK47" s="667"/>
      <c r="AL47" s="667"/>
      <c r="AM47" s="667"/>
      <c r="AN47" s="667"/>
      <c r="AO47" s="667"/>
      <c r="AP47" s="667"/>
      <c r="AQ47" s="667"/>
      <c r="AR47" s="667"/>
      <c r="AS47" s="667"/>
      <c r="AT47" s="669"/>
      <c r="AU47" s="669"/>
      <c r="AV47" s="669"/>
      <c r="AW47" s="669"/>
      <c r="AX47" s="669"/>
      <c r="AY47" s="669"/>
      <c r="AZ47" s="669"/>
      <c r="BA47" s="669"/>
      <c r="BB47" s="669"/>
      <c r="BC47" s="669"/>
      <c r="BD47" s="627" t="s">
        <v>254</v>
      </c>
      <c r="BE47" s="628"/>
      <c r="BF47" s="628"/>
      <c r="BG47" s="629"/>
      <c r="BH47" s="623"/>
      <c r="BI47" s="624"/>
      <c r="BJ47" s="624"/>
      <c r="BK47" s="624"/>
      <c r="BL47" s="624"/>
      <c r="BM47" s="624"/>
      <c r="BN47" s="624"/>
      <c r="BO47" s="624"/>
      <c r="BP47" s="627" t="s">
        <v>254</v>
      </c>
      <c r="BQ47" s="628"/>
      <c r="BR47" s="628"/>
      <c r="BS47" s="629"/>
      <c r="BT47" s="623"/>
      <c r="BU47" s="624"/>
      <c r="BV47" s="624"/>
      <c r="BW47" s="624"/>
      <c r="BX47" s="624"/>
      <c r="BY47" s="624"/>
      <c r="BZ47" s="624"/>
      <c r="CA47" s="624"/>
      <c r="CB47" s="581">
        <f>SUM(BH47,BT47)</f>
        <v>0</v>
      </c>
      <c r="CC47" s="133"/>
      <c r="CD47" s="133"/>
      <c r="CE47" s="133"/>
      <c r="CF47" s="133"/>
      <c r="CG47" s="133"/>
      <c r="CH47" s="133"/>
      <c r="CI47" s="582"/>
      <c r="CJ47" s="583"/>
      <c r="CK47" s="584"/>
      <c r="CL47" s="584"/>
      <c r="CM47" s="584"/>
      <c r="CN47" s="584"/>
      <c r="CO47" s="585"/>
      <c r="CP47" s="585"/>
      <c r="CQ47" s="585"/>
      <c r="CR47" s="585"/>
      <c r="CS47" s="586"/>
      <c r="CT47" s="609"/>
      <c r="CU47" s="609"/>
      <c r="CV47" s="609"/>
      <c r="CW47" s="609"/>
      <c r="CX47" s="609"/>
      <c r="CY47" s="609"/>
      <c r="CZ47" s="609"/>
      <c r="DA47" s="609"/>
      <c r="DB47" s="609"/>
      <c r="DC47" s="609"/>
      <c r="DD47" s="836"/>
      <c r="DE47" s="837"/>
      <c r="DF47" s="837"/>
      <c r="DG47" s="837"/>
      <c r="DH47" s="837"/>
      <c r="DI47" s="837"/>
      <c r="DJ47" s="837"/>
      <c r="DK47" s="837"/>
      <c r="DL47" s="837"/>
      <c r="DM47" s="837"/>
      <c r="DN47" s="837"/>
      <c r="DO47" s="837"/>
      <c r="DP47" s="837"/>
      <c r="DQ47" s="837"/>
      <c r="DR47" s="837"/>
      <c r="DS47" s="837"/>
      <c r="DT47" s="837"/>
      <c r="DU47" s="837"/>
      <c r="DV47" s="837"/>
      <c r="DW47" s="837"/>
      <c r="DX47" s="837"/>
      <c r="DY47" s="837"/>
      <c r="DZ47" s="837"/>
      <c r="EA47" s="837"/>
      <c r="EB47" s="837"/>
      <c r="EC47" s="837"/>
      <c r="ED47" s="837"/>
      <c r="EE47" s="837"/>
      <c r="EF47" s="837"/>
      <c r="EG47" s="837"/>
      <c r="EH47" s="837"/>
      <c r="EI47" s="837"/>
      <c r="EJ47" s="837"/>
      <c r="EK47" s="837"/>
      <c r="EL47" s="837"/>
      <c r="EM47" s="837"/>
      <c r="EN47" s="837"/>
      <c r="EO47" s="837"/>
      <c r="EP47" s="837"/>
      <c r="EQ47" s="837"/>
      <c r="ER47" s="837"/>
      <c r="ES47" s="837"/>
      <c r="ET47" s="837"/>
      <c r="EU47" s="837"/>
      <c r="EV47" s="837"/>
      <c r="EW47" s="837"/>
      <c r="EX47" s="837"/>
      <c r="EY47" s="837"/>
      <c r="EZ47" s="837"/>
      <c r="FA47" s="837"/>
      <c r="FB47" s="837"/>
      <c r="FC47" s="837"/>
      <c r="FD47" s="837"/>
      <c r="FE47" s="837"/>
      <c r="FF47" s="837"/>
      <c r="FG47" s="837"/>
      <c r="FH47" s="837"/>
      <c r="FI47" s="837"/>
      <c r="FJ47" s="837"/>
      <c r="FK47" s="837"/>
      <c r="FL47" s="837"/>
      <c r="FM47" s="837"/>
      <c r="FN47" s="837"/>
      <c r="FO47" s="837"/>
      <c r="FP47" s="837"/>
      <c r="FQ47" s="837"/>
      <c r="FR47" s="837"/>
      <c r="FS47" s="837"/>
      <c r="FT47" s="837"/>
      <c r="FU47" s="837"/>
      <c r="FV47" s="837"/>
      <c r="FW47" s="837"/>
      <c r="FX47" s="837"/>
      <c r="FY47" s="837"/>
      <c r="FZ47" s="837"/>
      <c r="GA47" s="837"/>
      <c r="GB47" s="837"/>
      <c r="GC47" s="837"/>
      <c r="GD47" s="837"/>
      <c r="GE47" s="837"/>
      <c r="GF47" s="837"/>
      <c r="GG47" s="837"/>
      <c r="GH47" s="837"/>
      <c r="GI47" s="837"/>
      <c r="GJ47" s="837"/>
      <c r="GK47" s="837"/>
      <c r="GL47" s="837"/>
      <c r="GM47" s="837"/>
      <c r="GN47" s="837"/>
      <c r="GO47" s="837"/>
      <c r="GP47" s="837"/>
      <c r="GQ47" s="837"/>
      <c r="GR47" s="837"/>
      <c r="GS47" s="837"/>
      <c r="GT47" s="837"/>
      <c r="GU47" s="837"/>
      <c r="GV47" s="837"/>
      <c r="GW47" s="837"/>
      <c r="GX47" s="837"/>
      <c r="GY47" s="837"/>
      <c r="GZ47" s="837"/>
      <c r="HA47" s="837"/>
      <c r="HB47" s="837"/>
      <c r="HC47" s="837"/>
      <c r="HD47" s="837"/>
      <c r="HE47" s="837"/>
      <c r="HF47" s="837"/>
      <c r="HG47" s="837"/>
      <c r="HH47" s="837"/>
      <c r="HI47" s="837"/>
      <c r="HJ47" s="837"/>
      <c r="HK47" s="837"/>
      <c r="HL47" s="837"/>
      <c r="HM47" s="837"/>
      <c r="HN47" s="837"/>
      <c r="HO47" s="837"/>
      <c r="HP47" s="837"/>
      <c r="HQ47" s="837"/>
      <c r="HR47" s="837"/>
      <c r="HS47" s="837"/>
      <c r="HT47" s="837"/>
      <c r="HU47" s="837"/>
      <c r="HV47" s="837"/>
      <c r="HW47" s="837"/>
      <c r="HX47" s="837"/>
      <c r="HY47" s="837"/>
      <c r="HZ47" s="837"/>
      <c r="IA47" s="837"/>
      <c r="IB47" s="837"/>
      <c r="IC47" s="837"/>
      <c r="ID47" s="837"/>
      <c r="IE47" s="837"/>
      <c r="IF47" s="837"/>
      <c r="IG47" s="837"/>
      <c r="IH47" s="837"/>
      <c r="II47" s="837"/>
      <c r="IJ47" s="837"/>
      <c r="IK47" s="837"/>
      <c r="IL47" s="837"/>
      <c r="IM47" s="837"/>
      <c r="IN47" s="837"/>
      <c r="IO47" s="837"/>
      <c r="IP47" s="837"/>
      <c r="IQ47" s="837"/>
      <c r="IR47" s="837"/>
      <c r="IS47" s="837"/>
      <c r="IT47" s="837"/>
      <c r="IU47" s="837"/>
      <c r="IV47" s="837"/>
    </row>
    <row r="48" spans="1:256" s="76" customFormat="1" ht="7.15" customHeight="1" thickBot="1" x14ac:dyDescent="0.3">
      <c r="A48" s="665"/>
      <c r="B48" s="665"/>
      <c r="C48" s="665"/>
      <c r="D48" s="678"/>
      <c r="E48" s="679"/>
      <c r="F48" s="679"/>
      <c r="G48" s="679"/>
      <c r="H48" s="679"/>
      <c r="I48" s="679"/>
      <c r="J48" s="679"/>
      <c r="K48" s="679"/>
      <c r="L48" s="679"/>
      <c r="M48" s="679"/>
      <c r="N48" s="679"/>
      <c r="O48" s="680"/>
      <c r="P48" s="678"/>
      <c r="Q48" s="679"/>
      <c r="R48" s="679"/>
      <c r="S48" s="679"/>
      <c r="T48" s="679"/>
      <c r="U48" s="679"/>
      <c r="V48" s="679"/>
      <c r="W48" s="679"/>
      <c r="X48" s="679"/>
      <c r="Y48" s="680"/>
      <c r="Z48" s="678"/>
      <c r="AA48" s="679"/>
      <c r="AB48" s="679"/>
      <c r="AC48" s="679"/>
      <c r="AD48" s="679"/>
      <c r="AE48" s="679"/>
      <c r="AF48" s="679"/>
      <c r="AG48" s="679"/>
      <c r="AH48" s="679"/>
      <c r="AI48" s="680"/>
      <c r="AJ48" s="667"/>
      <c r="AK48" s="667"/>
      <c r="AL48" s="667"/>
      <c r="AM48" s="667"/>
      <c r="AN48" s="667"/>
      <c r="AO48" s="667"/>
      <c r="AP48" s="667"/>
      <c r="AQ48" s="667"/>
      <c r="AR48" s="667"/>
      <c r="AS48" s="667"/>
      <c r="AT48" s="669"/>
      <c r="AU48" s="669"/>
      <c r="AV48" s="669"/>
      <c r="AW48" s="669"/>
      <c r="AX48" s="669"/>
      <c r="AY48" s="669"/>
      <c r="AZ48" s="669"/>
      <c r="BA48" s="669"/>
      <c r="BB48" s="669"/>
      <c r="BC48" s="669"/>
      <c r="BD48" s="630"/>
      <c r="BE48" s="631"/>
      <c r="BF48" s="631"/>
      <c r="BG48" s="632"/>
      <c r="BH48" s="625"/>
      <c r="BI48" s="626"/>
      <c r="BJ48" s="626"/>
      <c r="BK48" s="626"/>
      <c r="BL48" s="626"/>
      <c r="BM48" s="626"/>
      <c r="BN48" s="626"/>
      <c r="BO48" s="626"/>
      <c r="BP48" s="630"/>
      <c r="BQ48" s="631"/>
      <c r="BR48" s="631"/>
      <c r="BS48" s="632"/>
      <c r="BT48" s="625"/>
      <c r="BU48" s="626"/>
      <c r="BV48" s="626"/>
      <c r="BW48" s="626"/>
      <c r="BX48" s="626"/>
      <c r="BY48" s="626"/>
      <c r="BZ48" s="626"/>
      <c r="CA48" s="626"/>
      <c r="CB48" s="123"/>
      <c r="CC48" s="124"/>
      <c r="CD48" s="124"/>
      <c r="CE48" s="124"/>
      <c r="CF48" s="124"/>
      <c r="CG48" s="124"/>
      <c r="CH48" s="124"/>
      <c r="CI48" s="129"/>
      <c r="CJ48" s="587"/>
      <c r="CK48" s="588"/>
      <c r="CL48" s="588"/>
      <c r="CM48" s="588"/>
      <c r="CN48" s="588"/>
      <c r="CO48" s="589"/>
      <c r="CP48" s="589"/>
      <c r="CQ48" s="589"/>
      <c r="CR48" s="589"/>
      <c r="CS48" s="590"/>
      <c r="CT48" s="609"/>
      <c r="CU48" s="609"/>
      <c r="CV48" s="609"/>
      <c r="CW48" s="609"/>
      <c r="CX48" s="609"/>
      <c r="CY48" s="609"/>
      <c r="CZ48" s="609"/>
      <c r="DA48" s="609"/>
      <c r="DB48" s="609"/>
      <c r="DC48" s="609"/>
      <c r="DD48" s="836"/>
      <c r="DE48" s="837"/>
      <c r="DF48" s="837"/>
      <c r="DG48" s="837"/>
      <c r="DH48" s="837"/>
      <c r="DI48" s="837"/>
      <c r="DJ48" s="837"/>
      <c r="DK48" s="837"/>
      <c r="DL48" s="837"/>
      <c r="DM48" s="837"/>
      <c r="DN48" s="837"/>
      <c r="DO48" s="837"/>
      <c r="DP48" s="837"/>
      <c r="DQ48" s="837"/>
      <c r="DR48" s="837"/>
      <c r="DS48" s="837"/>
      <c r="DT48" s="837"/>
      <c r="DU48" s="837"/>
      <c r="DV48" s="837"/>
      <c r="DW48" s="837"/>
      <c r="DX48" s="837"/>
      <c r="DY48" s="837"/>
      <c r="DZ48" s="837"/>
      <c r="EA48" s="837"/>
      <c r="EB48" s="837"/>
      <c r="EC48" s="837"/>
      <c r="ED48" s="837"/>
      <c r="EE48" s="837"/>
      <c r="EF48" s="837"/>
      <c r="EG48" s="837"/>
      <c r="EH48" s="837"/>
      <c r="EI48" s="837"/>
      <c r="EJ48" s="837"/>
      <c r="EK48" s="837"/>
      <c r="EL48" s="837"/>
      <c r="EM48" s="837"/>
      <c r="EN48" s="837"/>
      <c r="EO48" s="837"/>
      <c r="EP48" s="837"/>
      <c r="EQ48" s="837"/>
      <c r="ER48" s="837"/>
      <c r="ES48" s="837"/>
      <c r="ET48" s="837"/>
      <c r="EU48" s="837"/>
      <c r="EV48" s="837"/>
      <c r="EW48" s="837"/>
      <c r="EX48" s="837"/>
      <c r="EY48" s="837"/>
      <c r="EZ48" s="837"/>
      <c r="FA48" s="837"/>
      <c r="FB48" s="837"/>
      <c r="FC48" s="837"/>
      <c r="FD48" s="837"/>
      <c r="FE48" s="837"/>
      <c r="FF48" s="837"/>
      <c r="FG48" s="837"/>
      <c r="FH48" s="837"/>
      <c r="FI48" s="837"/>
      <c r="FJ48" s="837"/>
      <c r="FK48" s="837"/>
      <c r="FL48" s="837"/>
      <c r="FM48" s="837"/>
      <c r="FN48" s="837"/>
      <c r="FO48" s="837"/>
      <c r="FP48" s="837"/>
      <c r="FQ48" s="837"/>
      <c r="FR48" s="837"/>
      <c r="FS48" s="837"/>
      <c r="FT48" s="837"/>
      <c r="FU48" s="837"/>
      <c r="FV48" s="837"/>
      <c r="FW48" s="837"/>
      <c r="FX48" s="837"/>
      <c r="FY48" s="837"/>
      <c r="FZ48" s="837"/>
      <c r="GA48" s="837"/>
      <c r="GB48" s="837"/>
      <c r="GC48" s="837"/>
      <c r="GD48" s="837"/>
      <c r="GE48" s="837"/>
      <c r="GF48" s="837"/>
      <c r="GG48" s="837"/>
      <c r="GH48" s="837"/>
      <c r="GI48" s="837"/>
      <c r="GJ48" s="837"/>
      <c r="GK48" s="837"/>
      <c r="GL48" s="837"/>
      <c r="GM48" s="837"/>
      <c r="GN48" s="837"/>
      <c r="GO48" s="837"/>
      <c r="GP48" s="837"/>
      <c r="GQ48" s="837"/>
      <c r="GR48" s="837"/>
      <c r="GS48" s="837"/>
      <c r="GT48" s="837"/>
      <c r="GU48" s="837"/>
      <c r="GV48" s="837"/>
      <c r="GW48" s="837"/>
      <c r="GX48" s="837"/>
      <c r="GY48" s="837"/>
      <c r="GZ48" s="837"/>
      <c r="HA48" s="837"/>
      <c r="HB48" s="837"/>
      <c r="HC48" s="837"/>
      <c r="HD48" s="837"/>
      <c r="HE48" s="837"/>
      <c r="HF48" s="837"/>
      <c r="HG48" s="837"/>
      <c r="HH48" s="837"/>
      <c r="HI48" s="837"/>
      <c r="HJ48" s="837"/>
      <c r="HK48" s="837"/>
      <c r="HL48" s="837"/>
      <c r="HM48" s="837"/>
      <c r="HN48" s="837"/>
      <c r="HO48" s="837"/>
      <c r="HP48" s="837"/>
      <c r="HQ48" s="837"/>
      <c r="HR48" s="837"/>
      <c r="HS48" s="837"/>
      <c r="HT48" s="837"/>
      <c r="HU48" s="837"/>
      <c r="HV48" s="837"/>
      <c r="HW48" s="837"/>
      <c r="HX48" s="837"/>
      <c r="HY48" s="837"/>
      <c r="HZ48" s="837"/>
      <c r="IA48" s="837"/>
      <c r="IB48" s="837"/>
      <c r="IC48" s="837"/>
      <c r="ID48" s="837"/>
      <c r="IE48" s="837"/>
      <c r="IF48" s="837"/>
      <c r="IG48" s="837"/>
      <c r="IH48" s="837"/>
      <c r="II48" s="837"/>
      <c r="IJ48" s="837"/>
      <c r="IK48" s="837"/>
      <c r="IL48" s="837"/>
      <c r="IM48" s="837"/>
      <c r="IN48" s="837"/>
      <c r="IO48" s="837"/>
      <c r="IP48" s="837"/>
      <c r="IQ48" s="837"/>
      <c r="IR48" s="837"/>
      <c r="IS48" s="837"/>
      <c r="IT48" s="837"/>
      <c r="IU48" s="837"/>
      <c r="IV48" s="837"/>
    </row>
    <row r="49" spans="1:256" s="76" customFormat="1" ht="7.15" customHeight="1" thickBot="1" x14ac:dyDescent="0.3">
      <c r="A49" s="665"/>
      <c r="B49" s="665"/>
      <c r="C49" s="665"/>
      <c r="D49" s="678"/>
      <c r="E49" s="679"/>
      <c r="F49" s="679"/>
      <c r="G49" s="679"/>
      <c r="H49" s="679"/>
      <c r="I49" s="679"/>
      <c r="J49" s="679"/>
      <c r="K49" s="679"/>
      <c r="L49" s="679"/>
      <c r="M49" s="679"/>
      <c r="N49" s="679"/>
      <c r="O49" s="680"/>
      <c r="P49" s="678"/>
      <c r="Q49" s="679"/>
      <c r="R49" s="679"/>
      <c r="S49" s="679"/>
      <c r="T49" s="679"/>
      <c r="U49" s="679"/>
      <c r="V49" s="679"/>
      <c r="W49" s="679"/>
      <c r="X49" s="679"/>
      <c r="Y49" s="680"/>
      <c r="Z49" s="678"/>
      <c r="AA49" s="679"/>
      <c r="AB49" s="679"/>
      <c r="AC49" s="679"/>
      <c r="AD49" s="679"/>
      <c r="AE49" s="679"/>
      <c r="AF49" s="679"/>
      <c r="AG49" s="679"/>
      <c r="AH49" s="679"/>
      <c r="AI49" s="680"/>
      <c r="AJ49" s="667"/>
      <c r="AK49" s="667"/>
      <c r="AL49" s="667"/>
      <c r="AM49" s="667"/>
      <c r="AN49" s="667"/>
      <c r="AO49" s="667"/>
      <c r="AP49" s="667"/>
      <c r="AQ49" s="667"/>
      <c r="AR49" s="667"/>
      <c r="AS49" s="667"/>
      <c r="AT49" s="669"/>
      <c r="AU49" s="669"/>
      <c r="AV49" s="669"/>
      <c r="AW49" s="669"/>
      <c r="AX49" s="669"/>
      <c r="AY49" s="669"/>
      <c r="AZ49" s="669"/>
      <c r="BA49" s="669"/>
      <c r="BB49" s="669"/>
      <c r="BC49" s="669"/>
      <c r="BD49" s="627" t="s">
        <v>255</v>
      </c>
      <c r="BE49" s="628"/>
      <c r="BF49" s="628"/>
      <c r="BG49" s="629"/>
      <c r="BH49" s="623"/>
      <c r="BI49" s="624"/>
      <c r="BJ49" s="624"/>
      <c r="BK49" s="624"/>
      <c r="BL49" s="624"/>
      <c r="BM49" s="624"/>
      <c r="BN49" s="624"/>
      <c r="BO49" s="624"/>
      <c r="BP49" s="627" t="s">
        <v>255</v>
      </c>
      <c r="BQ49" s="628"/>
      <c r="BR49" s="628"/>
      <c r="BS49" s="629"/>
      <c r="BT49" s="623"/>
      <c r="BU49" s="624"/>
      <c r="BV49" s="624"/>
      <c r="BW49" s="624"/>
      <c r="BX49" s="624"/>
      <c r="BY49" s="624"/>
      <c r="BZ49" s="624"/>
      <c r="CA49" s="624"/>
      <c r="CB49" s="591"/>
      <c r="CC49" s="592"/>
      <c r="CD49" s="592"/>
      <c r="CE49" s="592"/>
      <c r="CF49" s="592"/>
      <c r="CG49" s="592"/>
      <c r="CH49" s="592"/>
      <c r="CI49" s="592"/>
      <c r="CJ49" s="581">
        <f>SUM(BH49,BT49)</f>
        <v>0</v>
      </c>
      <c r="CK49" s="133"/>
      <c r="CL49" s="133"/>
      <c r="CM49" s="133"/>
      <c r="CN49" s="582"/>
      <c r="CO49" s="601"/>
      <c r="CP49" s="601"/>
      <c r="CQ49" s="601"/>
      <c r="CR49" s="601"/>
      <c r="CS49" s="602"/>
      <c r="CT49" s="609"/>
      <c r="CU49" s="609"/>
      <c r="CV49" s="609"/>
      <c r="CW49" s="609"/>
      <c r="CX49" s="609"/>
      <c r="CY49" s="609"/>
      <c r="CZ49" s="609"/>
      <c r="DA49" s="609"/>
      <c r="DB49" s="609"/>
      <c r="DC49" s="609"/>
      <c r="DD49" s="836"/>
      <c r="DE49" s="837"/>
      <c r="DF49" s="837"/>
      <c r="DG49" s="837"/>
      <c r="DH49" s="837"/>
      <c r="DI49" s="837"/>
      <c r="DJ49" s="837"/>
      <c r="DK49" s="837"/>
      <c r="DL49" s="837"/>
      <c r="DM49" s="837"/>
      <c r="DN49" s="837"/>
      <c r="DO49" s="837"/>
      <c r="DP49" s="837"/>
      <c r="DQ49" s="837"/>
      <c r="DR49" s="837"/>
      <c r="DS49" s="837"/>
      <c r="DT49" s="837"/>
      <c r="DU49" s="837"/>
      <c r="DV49" s="837"/>
      <c r="DW49" s="837"/>
      <c r="DX49" s="837"/>
      <c r="DY49" s="837"/>
      <c r="DZ49" s="837"/>
      <c r="EA49" s="837"/>
      <c r="EB49" s="837"/>
      <c r="EC49" s="837"/>
      <c r="ED49" s="837"/>
      <c r="EE49" s="837"/>
      <c r="EF49" s="837"/>
      <c r="EG49" s="837"/>
      <c r="EH49" s="837"/>
      <c r="EI49" s="837"/>
      <c r="EJ49" s="837"/>
      <c r="EK49" s="837"/>
      <c r="EL49" s="837"/>
      <c r="EM49" s="837"/>
      <c r="EN49" s="837"/>
      <c r="EO49" s="837"/>
      <c r="EP49" s="837"/>
      <c r="EQ49" s="837"/>
      <c r="ER49" s="837"/>
      <c r="ES49" s="837"/>
      <c r="ET49" s="837"/>
      <c r="EU49" s="837"/>
      <c r="EV49" s="837"/>
      <c r="EW49" s="837"/>
      <c r="EX49" s="837"/>
      <c r="EY49" s="837"/>
      <c r="EZ49" s="837"/>
      <c r="FA49" s="837"/>
      <c r="FB49" s="837"/>
      <c r="FC49" s="837"/>
      <c r="FD49" s="837"/>
      <c r="FE49" s="837"/>
      <c r="FF49" s="837"/>
      <c r="FG49" s="837"/>
      <c r="FH49" s="837"/>
      <c r="FI49" s="837"/>
      <c r="FJ49" s="837"/>
      <c r="FK49" s="837"/>
      <c r="FL49" s="837"/>
      <c r="FM49" s="837"/>
      <c r="FN49" s="837"/>
      <c r="FO49" s="837"/>
      <c r="FP49" s="837"/>
      <c r="FQ49" s="837"/>
      <c r="FR49" s="837"/>
      <c r="FS49" s="837"/>
      <c r="FT49" s="837"/>
      <c r="FU49" s="837"/>
      <c r="FV49" s="837"/>
      <c r="FW49" s="837"/>
      <c r="FX49" s="837"/>
      <c r="FY49" s="837"/>
      <c r="FZ49" s="837"/>
      <c r="GA49" s="837"/>
      <c r="GB49" s="837"/>
      <c r="GC49" s="837"/>
      <c r="GD49" s="837"/>
      <c r="GE49" s="837"/>
      <c r="GF49" s="837"/>
      <c r="GG49" s="837"/>
      <c r="GH49" s="837"/>
      <c r="GI49" s="837"/>
      <c r="GJ49" s="837"/>
      <c r="GK49" s="837"/>
      <c r="GL49" s="837"/>
      <c r="GM49" s="837"/>
      <c r="GN49" s="837"/>
      <c r="GO49" s="837"/>
      <c r="GP49" s="837"/>
      <c r="GQ49" s="837"/>
      <c r="GR49" s="837"/>
      <c r="GS49" s="837"/>
      <c r="GT49" s="837"/>
      <c r="GU49" s="837"/>
      <c r="GV49" s="837"/>
      <c r="GW49" s="837"/>
      <c r="GX49" s="837"/>
      <c r="GY49" s="837"/>
      <c r="GZ49" s="837"/>
      <c r="HA49" s="837"/>
      <c r="HB49" s="837"/>
      <c r="HC49" s="837"/>
      <c r="HD49" s="837"/>
      <c r="HE49" s="837"/>
      <c r="HF49" s="837"/>
      <c r="HG49" s="837"/>
      <c r="HH49" s="837"/>
      <c r="HI49" s="837"/>
      <c r="HJ49" s="837"/>
      <c r="HK49" s="837"/>
      <c r="HL49" s="837"/>
      <c r="HM49" s="837"/>
      <c r="HN49" s="837"/>
      <c r="HO49" s="837"/>
      <c r="HP49" s="837"/>
      <c r="HQ49" s="837"/>
      <c r="HR49" s="837"/>
      <c r="HS49" s="837"/>
      <c r="HT49" s="837"/>
      <c r="HU49" s="837"/>
      <c r="HV49" s="837"/>
      <c r="HW49" s="837"/>
      <c r="HX49" s="837"/>
      <c r="HY49" s="837"/>
      <c r="HZ49" s="837"/>
      <c r="IA49" s="837"/>
      <c r="IB49" s="837"/>
      <c r="IC49" s="837"/>
      <c r="ID49" s="837"/>
      <c r="IE49" s="837"/>
      <c r="IF49" s="837"/>
      <c r="IG49" s="837"/>
      <c r="IH49" s="837"/>
      <c r="II49" s="837"/>
      <c r="IJ49" s="837"/>
      <c r="IK49" s="837"/>
      <c r="IL49" s="837"/>
      <c r="IM49" s="837"/>
      <c r="IN49" s="837"/>
      <c r="IO49" s="837"/>
      <c r="IP49" s="837"/>
      <c r="IQ49" s="837"/>
      <c r="IR49" s="837"/>
      <c r="IS49" s="837"/>
      <c r="IT49" s="837"/>
      <c r="IU49" s="837"/>
      <c r="IV49" s="837"/>
    </row>
    <row r="50" spans="1:256" s="76" customFormat="1" ht="7.15" customHeight="1" thickBot="1" x14ac:dyDescent="0.3">
      <c r="A50" s="665"/>
      <c r="B50" s="665"/>
      <c r="C50" s="665"/>
      <c r="D50" s="678"/>
      <c r="E50" s="679"/>
      <c r="F50" s="679"/>
      <c r="G50" s="679"/>
      <c r="H50" s="679"/>
      <c r="I50" s="679"/>
      <c r="J50" s="679"/>
      <c r="K50" s="679"/>
      <c r="L50" s="679"/>
      <c r="M50" s="679"/>
      <c r="N50" s="679"/>
      <c r="O50" s="680"/>
      <c r="P50" s="678"/>
      <c r="Q50" s="679"/>
      <c r="R50" s="679"/>
      <c r="S50" s="679"/>
      <c r="T50" s="679"/>
      <c r="U50" s="679"/>
      <c r="V50" s="679"/>
      <c r="W50" s="679"/>
      <c r="X50" s="679"/>
      <c r="Y50" s="680"/>
      <c r="Z50" s="678"/>
      <c r="AA50" s="679"/>
      <c r="AB50" s="679"/>
      <c r="AC50" s="679"/>
      <c r="AD50" s="679"/>
      <c r="AE50" s="679"/>
      <c r="AF50" s="679"/>
      <c r="AG50" s="679"/>
      <c r="AH50" s="679"/>
      <c r="AI50" s="680"/>
      <c r="AJ50" s="667"/>
      <c r="AK50" s="667"/>
      <c r="AL50" s="667"/>
      <c r="AM50" s="667"/>
      <c r="AN50" s="667"/>
      <c r="AO50" s="667"/>
      <c r="AP50" s="667"/>
      <c r="AQ50" s="667"/>
      <c r="AR50" s="667"/>
      <c r="AS50" s="667"/>
      <c r="AT50" s="669"/>
      <c r="AU50" s="669"/>
      <c r="AV50" s="669"/>
      <c r="AW50" s="669"/>
      <c r="AX50" s="669"/>
      <c r="AY50" s="669"/>
      <c r="AZ50" s="669"/>
      <c r="BA50" s="669"/>
      <c r="BB50" s="669"/>
      <c r="BC50" s="669"/>
      <c r="BD50" s="630"/>
      <c r="BE50" s="631"/>
      <c r="BF50" s="631"/>
      <c r="BG50" s="632"/>
      <c r="BH50" s="625"/>
      <c r="BI50" s="626"/>
      <c r="BJ50" s="626"/>
      <c r="BK50" s="626"/>
      <c r="BL50" s="626"/>
      <c r="BM50" s="626"/>
      <c r="BN50" s="626"/>
      <c r="BO50" s="626"/>
      <c r="BP50" s="630"/>
      <c r="BQ50" s="631"/>
      <c r="BR50" s="631"/>
      <c r="BS50" s="632"/>
      <c r="BT50" s="625"/>
      <c r="BU50" s="626"/>
      <c r="BV50" s="626"/>
      <c r="BW50" s="626"/>
      <c r="BX50" s="626"/>
      <c r="BY50" s="626"/>
      <c r="BZ50" s="626"/>
      <c r="CA50" s="626"/>
      <c r="CB50" s="593"/>
      <c r="CC50" s="594"/>
      <c r="CD50" s="594"/>
      <c r="CE50" s="594"/>
      <c r="CF50" s="594"/>
      <c r="CG50" s="594"/>
      <c r="CH50" s="594"/>
      <c r="CI50" s="594"/>
      <c r="CJ50" s="123"/>
      <c r="CK50" s="124"/>
      <c r="CL50" s="124"/>
      <c r="CM50" s="124"/>
      <c r="CN50" s="129"/>
      <c r="CO50" s="603"/>
      <c r="CP50" s="603"/>
      <c r="CQ50" s="603"/>
      <c r="CR50" s="603"/>
      <c r="CS50" s="604"/>
      <c r="CT50" s="609"/>
      <c r="CU50" s="609"/>
      <c r="CV50" s="609"/>
      <c r="CW50" s="609"/>
      <c r="CX50" s="609"/>
      <c r="CY50" s="609"/>
      <c r="CZ50" s="609"/>
      <c r="DA50" s="609"/>
      <c r="DB50" s="609"/>
      <c r="DC50" s="609"/>
      <c r="DD50" s="836"/>
      <c r="DE50" s="837"/>
      <c r="DF50" s="837"/>
      <c r="DG50" s="837"/>
      <c r="DH50" s="837"/>
      <c r="DI50" s="837"/>
      <c r="DJ50" s="837"/>
      <c r="DK50" s="837"/>
      <c r="DL50" s="837"/>
      <c r="DM50" s="837"/>
      <c r="DN50" s="837"/>
      <c r="DO50" s="837"/>
      <c r="DP50" s="837"/>
      <c r="DQ50" s="837"/>
      <c r="DR50" s="837"/>
      <c r="DS50" s="837"/>
      <c r="DT50" s="837"/>
      <c r="DU50" s="837"/>
      <c r="DV50" s="837"/>
      <c r="DW50" s="837"/>
      <c r="DX50" s="837"/>
      <c r="DY50" s="837"/>
      <c r="DZ50" s="837"/>
      <c r="EA50" s="837"/>
      <c r="EB50" s="837"/>
      <c r="EC50" s="837"/>
      <c r="ED50" s="837"/>
      <c r="EE50" s="837"/>
      <c r="EF50" s="837"/>
      <c r="EG50" s="837"/>
      <c r="EH50" s="837"/>
      <c r="EI50" s="837"/>
      <c r="EJ50" s="837"/>
      <c r="EK50" s="837"/>
      <c r="EL50" s="837"/>
      <c r="EM50" s="837"/>
      <c r="EN50" s="837"/>
      <c r="EO50" s="837"/>
      <c r="EP50" s="837"/>
      <c r="EQ50" s="837"/>
      <c r="ER50" s="837"/>
      <c r="ES50" s="837"/>
      <c r="ET50" s="837"/>
      <c r="EU50" s="837"/>
      <c r="EV50" s="837"/>
      <c r="EW50" s="837"/>
      <c r="EX50" s="837"/>
      <c r="EY50" s="837"/>
      <c r="EZ50" s="837"/>
      <c r="FA50" s="837"/>
      <c r="FB50" s="837"/>
      <c r="FC50" s="837"/>
      <c r="FD50" s="837"/>
      <c r="FE50" s="837"/>
      <c r="FF50" s="837"/>
      <c r="FG50" s="837"/>
      <c r="FH50" s="837"/>
      <c r="FI50" s="837"/>
      <c r="FJ50" s="837"/>
      <c r="FK50" s="837"/>
      <c r="FL50" s="837"/>
      <c r="FM50" s="837"/>
      <c r="FN50" s="837"/>
      <c r="FO50" s="837"/>
      <c r="FP50" s="837"/>
      <c r="FQ50" s="837"/>
      <c r="FR50" s="837"/>
      <c r="FS50" s="837"/>
      <c r="FT50" s="837"/>
      <c r="FU50" s="837"/>
      <c r="FV50" s="837"/>
      <c r="FW50" s="837"/>
      <c r="FX50" s="837"/>
      <c r="FY50" s="837"/>
      <c r="FZ50" s="837"/>
      <c r="GA50" s="837"/>
      <c r="GB50" s="837"/>
      <c r="GC50" s="837"/>
      <c r="GD50" s="837"/>
      <c r="GE50" s="837"/>
      <c r="GF50" s="837"/>
      <c r="GG50" s="837"/>
      <c r="GH50" s="837"/>
      <c r="GI50" s="837"/>
      <c r="GJ50" s="837"/>
      <c r="GK50" s="837"/>
      <c r="GL50" s="837"/>
      <c r="GM50" s="837"/>
      <c r="GN50" s="837"/>
      <c r="GO50" s="837"/>
      <c r="GP50" s="837"/>
      <c r="GQ50" s="837"/>
      <c r="GR50" s="837"/>
      <c r="GS50" s="837"/>
      <c r="GT50" s="837"/>
      <c r="GU50" s="837"/>
      <c r="GV50" s="837"/>
      <c r="GW50" s="837"/>
      <c r="GX50" s="837"/>
      <c r="GY50" s="837"/>
      <c r="GZ50" s="837"/>
      <c r="HA50" s="837"/>
      <c r="HB50" s="837"/>
      <c r="HC50" s="837"/>
      <c r="HD50" s="837"/>
      <c r="HE50" s="837"/>
      <c r="HF50" s="837"/>
      <c r="HG50" s="837"/>
      <c r="HH50" s="837"/>
      <c r="HI50" s="837"/>
      <c r="HJ50" s="837"/>
      <c r="HK50" s="837"/>
      <c r="HL50" s="837"/>
      <c r="HM50" s="837"/>
      <c r="HN50" s="837"/>
      <c r="HO50" s="837"/>
      <c r="HP50" s="837"/>
      <c r="HQ50" s="837"/>
      <c r="HR50" s="837"/>
      <c r="HS50" s="837"/>
      <c r="HT50" s="837"/>
      <c r="HU50" s="837"/>
      <c r="HV50" s="837"/>
      <c r="HW50" s="837"/>
      <c r="HX50" s="837"/>
      <c r="HY50" s="837"/>
      <c r="HZ50" s="837"/>
      <c r="IA50" s="837"/>
      <c r="IB50" s="837"/>
      <c r="IC50" s="837"/>
      <c r="ID50" s="837"/>
      <c r="IE50" s="837"/>
      <c r="IF50" s="837"/>
      <c r="IG50" s="837"/>
      <c r="IH50" s="837"/>
      <c r="II50" s="837"/>
      <c r="IJ50" s="837"/>
      <c r="IK50" s="837"/>
      <c r="IL50" s="837"/>
      <c r="IM50" s="837"/>
      <c r="IN50" s="837"/>
      <c r="IO50" s="837"/>
      <c r="IP50" s="837"/>
      <c r="IQ50" s="837"/>
      <c r="IR50" s="837"/>
      <c r="IS50" s="837"/>
      <c r="IT50" s="837"/>
      <c r="IU50" s="837"/>
      <c r="IV50" s="837"/>
    </row>
    <row r="51" spans="1:256" s="76" customFormat="1" ht="7.15" customHeight="1" thickBot="1" x14ac:dyDescent="0.3">
      <c r="A51" s="665"/>
      <c r="B51" s="665"/>
      <c r="C51" s="665"/>
      <c r="D51" s="678"/>
      <c r="E51" s="679"/>
      <c r="F51" s="679"/>
      <c r="G51" s="679"/>
      <c r="H51" s="679"/>
      <c r="I51" s="679"/>
      <c r="J51" s="679"/>
      <c r="K51" s="679"/>
      <c r="L51" s="679"/>
      <c r="M51" s="679"/>
      <c r="N51" s="679"/>
      <c r="O51" s="680"/>
      <c r="P51" s="678"/>
      <c r="Q51" s="679"/>
      <c r="R51" s="679"/>
      <c r="S51" s="679"/>
      <c r="T51" s="679"/>
      <c r="U51" s="679"/>
      <c r="V51" s="679"/>
      <c r="W51" s="679"/>
      <c r="X51" s="679"/>
      <c r="Y51" s="680"/>
      <c r="Z51" s="678"/>
      <c r="AA51" s="679"/>
      <c r="AB51" s="679"/>
      <c r="AC51" s="679"/>
      <c r="AD51" s="679"/>
      <c r="AE51" s="679"/>
      <c r="AF51" s="679"/>
      <c r="AG51" s="679"/>
      <c r="AH51" s="679"/>
      <c r="AI51" s="680"/>
      <c r="AJ51" s="667"/>
      <c r="AK51" s="667"/>
      <c r="AL51" s="667"/>
      <c r="AM51" s="667"/>
      <c r="AN51" s="667"/>
      <c r="AO51" s="667"/>
      <c r="AP51" s="667"/>
      <c r="AQ51" s="667"/>
      <c r="AR51" s="667"/>
      <c r="AS51" s="667"/>
      <c r="AT51" s="669"/>
      <c r="AU51" s="669"/>
      <c r="AV51" s="669"/>
      <c r="AW51" s="669"/>
      <c r="AX51" s="669"/>
      <c r="AY51" s="669"/>
      <c r="AZ51" s="669"/>
      <c r="BA51" s="669"/>
      <c r="BB51" s="669"/>
      <c r="BC51" s="669"/>
      <c r="BD51" s="627" t="s">
        <v>256</v>
      </c>
      <c r="BE51" s="628"/>
      <c r="BF51" s="628"/>
      <c r="BG51" s="629"/>
      <c r="BH51" s="623"/>
      <c r="BI51" s="624"/>
      <c r="BJ51" s="624"/>
      <c r="BK51" s="624"/>
      <c r="BL51" s="624"/>
      <c r="BM51" s="624"/>
      <c r="BN51" s="624"/>
      <c r="BO51" s="624"/>
      <c r="BP51" s="627" t="s">
        <v>256</v>
      </c>
      <c r="BQ51" s="628"/>
      <c r="BR51" s="628"/>
      <c r="BS51" s="629"/>
      <c r="BT51" s="623"/>
      <c r="BU51" s="624"/>
      <c r="BV51" s="624"/>
      <c r="BW51" s="624"/>
      <c r="BX51" s="624"/>
      <c r="BY51" s="624"/>
      <c r="BZ51" s="624"/>
      <c r="CA51" s="624"/>
      <c r="CB51" s="606"/>
      <c r="CC51" s="585"/>
      <c r="CD51" s="585"/>
      <c r="CE51" s="585"/>
      <c r="CF51" s="585"/>
      <c r="CG51" s="585"/>
      <c r="CH51" s="585"/>
      <c r="CI51" s="585"/>
      <c r="CJ51" s="585"/>
      <c r="CK51" s="585"/>
      <c r="CL51" s="585"/>
      <c r="CM51" s="585"/>
      <c r="CN51" s="586"/>
      <c r="CO51" s="581">
        <f>SUM(BH51,BT51)</f>
        <v>0</v>
      </c>
      <c r="CP51" s="133"/>
      <c r="CQ51" s="133"/>
      <c r="CR51" s="133"/>
      <c r="CS51" s="582"/>
      <c r="CT51" s="609"/>
      <c r="CU51" s="609"/>
      <c r="CV51" s="609"/>
      <c r="CW51" s="609"/>
      <c r="CX51" s="609"/>
      <c r="CY51" s="609"/>
      <c r="CZ51" s="609"/>
      <c r="DA51" s="609"/>
      <c r="DB51" s="609"/>
      <c r="DC51" s="609"/>
      <c r="DD51" s="836"/>
      <c r="DE51" s="837"/>
      <c r="DF51" s="837"/>
      <c r="DG51" s="837"/>
      <c r="DH51" s="837"/>
      <c r="DI51" s="837"/>
      <c r="DJ51" s="837"/>
      <c r="DK51" s="837"/>
      <c r="DL51" s="837"/>
      <c r="DM51" s="837"/>
      <c r="DN51" s="837"/>
      <c r="DO51" s="837"/>
      <c r="DP51" s="837"/>
      <c r="DQ51" s="837"/>
      <c r="DR51" s="837"/>
      <c r="DS51" s="837"/>
      <c r="DT51" s="837"/>
      <c r="DU51" s="837"/>
      <c r="DV51" s="837"/>
      <c r="DW51" s="837"/>
      <c r="DX51" s="837"/>
      <c r="DY51" s="837"/>
      <c r="DZ51" s="837"/>
      <c r="EA51" s="837"/>
      <c r="EB51" s="837"/>
      <c r="EC51" s="837"/>
      <c r="ED51" s="837"/>
      <c r="EE51" s="837"/>
      <c r="EF51" s="837"/>
      <c r="EG51" s="837"/>
      <c r="EH51" s="837"/>
      <c r="EI51" s="837"/>
      <c r="EJ51" s="837"/>
      <c r="EK51" s="837"/>
      <c r="EL51" s="837"/>
      <c r="EM51" s="837"/>
      <c r="EN51" s="837"/>
      <c r="EO51" s="837"/>
      <c r="EP51" s="837"/>
      <c r="EQ51" s="837"/>
      <c r="ER51" s="837"/>
      <c r="ES51" s="837"/>
      <c r="ET51" s="837"/>
      <c r="EU51" s="837"/>
      <c r="EV51" s="837"/>
      <c r="EW51" s="837"/>
      <c r="EX51" s="837"/>
      <c r="EY51" s="837"/>
      <c r="EZ51" s="837"/>
      <c r="FA51" s="837"/>
      <c r="FB51" s="837"/>
      <c r="FC51" s="837"/>
      <c r="FD51" s="837"/>
      <c r="FE51" s="837"/>
      <c r="FF51" s="837"/>
      <c r="FG51" s="837"/>
      <c r="FH51" s="837"/>
      <c r="FI51" s="837"/>
      <c r="FJ51" s="837"/>
      <c r="FK51" s="837"/>
      <c r="FL51" s="837"/>
      <c r="FM51" s="837"/>
      <c r="FN51" s="837"/>
      <c r="FO51" s="837"/>
      <c r="FP51" s="837"/>
      <c r="FQ51" s="837"/>
      <c r="FR51" s="837"/>
      <c r="FS51" s="837"/>
      <c r="FT51" s="837"/>
      <c r="FU51" s="837"/>
      <c r="FV51" s="837"/>
      <c r="FW51" s="837"/>
      <c r="FX51" s="837"/>
      <c r="FY51" s="837"/>
      <c r="FZ51" s="837"/>
      <c r="GA51" s="837"/>
      <c r="GB51" s="837"/>
      <c r="GC51" s="837"/>
      <c r="GD51" s="837"/>
      <c r="GE51" s="837"/>
      <c r="GF51" s="837"/>
      <c r="GG51" s="837"/>
      <c r="GH51" s="837"/>
      <c r="GI51" s="837"/>
      <c r="GJ51" s="837"/>
      <c r="GK51" s="837"/>
      <c r="GL51" s="837"/>
      <c r="GM51" s="837"/>
      <c r="GN51" s="837"/>
      <c r="GO51" s="837"/>
      <c r="GP51" s="837"/>
      <c r="GQ51" s="837"/>
      <c r="GR51" s="837"/>
      <c r="GS51" s="837"/>
      <c r="GT51" s="837"/>
      <c r="GU51" s="837"/>
      <c r="GV51" s="837"/>
      <c r="GW51" s="837"/>
      <c r="GX51" s="837"/>
      <c r="GY51" s="837"/>
      <c r="GZ51" s="837"/>
      <c r="HA51" s="837"/>
      <c r="HB51" s="837"/>
      <c r="HC51" s="837"/>
      <c r="HD51" s="837"/>
      <c r="HE51" s="837"/>
      <c r="HF51" s="837"/>
      <c r="HG51" s="837"/>
      <c r="HH51" s="837"/>
      <c r="HI51" s="837"/>
      <c r="HJ51" s="837"/>
      <c r="HK51" s="837"/>
      <c r="HL51" s="837"/>
      <c r="HM51" s="837"/>
      <c r="HN51" s="837"/>
      <c r="HO51" s="837"/>
      <c r="HP51" s="837"/>
      <c r="HQ51" s="837"/>
      <c r="HR51" s="837"/>
      <c r="HS51" s="837"/>
      <c r="HT51" s="837"/>
      <c r="HU51" s="837"/>
      <c r="HV51" s="837"/>
      <c r="HW51" s="837"/>
      <c r="HX51" s="837"/>
      <c r="HY51" s="837"/>
      <c r="HZ51" s="837"/>
      <c r="IA51" s="837"/>
      <c r="IB51" s="837"/>
      <c r="IC51" s="837"/>
      <c r="ID51" s="837"/>
      <c r="IE51" s="837"/>
      <c r="IF51" s="837"/>
      <c r="IG51" s="837"/>
      <c r="IH51" s="837"/>
      <c r="II51" s="837"/>
      <c r="IJ51" s="837"/>
      <c r="IK51" s="837"/>
      <c r="IL51" s="837"/>
      <c r="IM51" s="837"/>
      <c r="IN51" s="837"/>
      <c r="IO51" s="837"/>
      <c r="IP51" s="837"/>
      <c r="IQ51" s="837"/>
      <c r="IR51" s="837"/>
      <c r="IS51" s="837"/>
      <c r="IT51" s="837"/>
      <c r="IU51" s="837"/>
      <c r="IV51" s="837"/>
    </row>
    <row r="52" spans="1:256" s="76" customFormat="1" ht="7.15" customHeight="1" thickBot="1" x14ac:dyDescent="0.3">
      <c r="A52" s="665"/>
      <c r="B52" s="665"/>
      <c r="C52" s="665"/>
      <c r="D52" s="681"/>
      <c r="E52" s="682"/>
      <c r="F52" s="682"/>
      <c r="G52" s="682"/>
      <c r="H52" s="682"/>
      <c r="I52" s="682"/>
      <c r="J52" s="682"/>
      <c r="K52" s="682"/>
      <c r="L52" s="682"/>
      <c r="M52" s="682"/>
      <c r="N52" s="682"/>
      <c r="O52" s="683"/>
      <c r="P52" s="681"/>
      <c r="Q52" s="682"/>
      <c r="R52" s="682"/>
      <c r="S52" s="682"/>
      <c r="T52" s="682"/>
      <c r="U52" s="682"/>
      <c r="V52" s="682"/>
      <c r="W52" s="682"/>
      <c r="X52" s="682"/>
      <c r="Y52" s="683"/>
      <c r="Z52" s="681"/>
      <c r="AA52" s="682"/>
      <c r="AB52" s="682"/>
      <c r="AC52" s="682"/>
      <c r="AD52" s="682"/>
      <c r="AE52" s="682"/>
      <c r="AF52" s="682"/>
      <c r="AG52" s="682"/>
      <c r="AH52" s="682"/>
      <c r="AI52" s="683"/>
      <c r="AJ52" s="667"/>
      <c r="AK52" s="667"/>
      <c r="AL52" s="667"/>
      <c r="AM52" s="667"/>
      <c r="AN52" s="667"/>
      <c r="AO52" s="667"/>
      <c r="AP52" s="667"/>
      <c r="AQ52" s="667"/>
      <c r="AR52" s="667"/>
      <c r="AS52" s="667"/>
      <c r="AT52" s="669"/>
      <c r="AU52" s="669"/>
      <c r="AV52" s="669"/>
      <c r="AW52" s="669"/>
      <c r="AX52" s="669"/>
      <c r="AY52" s="669"/>
      <c r="AZ52" s="669"/>
      <c r="BA52" s="669"/>
      <c r="BB52" s="669"/>
      <c r="BC52" s="669"/>
      <c r="BD52" s="630"/>
      <c r="BE52" s="631"/>
      <c r="BF52" s="631"/>
      <c r="BG52" s="632"/>
      <c r="BH52" s="625"/>
      <c r="BI52" s="626"/>
      <c r="BJ52" s="626"/>
      <c r="BK52" s="626"/>
      <c r="BL52" s="626"/>
      <c r="BM52" s="626"/>
      <c r="BN52" s="626"/>
      <c r="BO52" s="626"/>
      <c r="BP52" s="630"/>
      <c r="BQ52" s="631"/>
      <c r="BR52" s="631"/>
      <c r="BS52" s="632"/>
      <c r="BT52" s="625"/>
      <c r="BU52" s="626"/>
      <c r="BV52" s="626"/>
      <c r="BW52" s="626"/>
      <c r="BX52" s="626"/>
      <c r="BY52" s="626"/>
      <c r="BZ52" s="626"/>
      <c r="CA52" s="626"/>
      <c r="CB52" s="607"/>
      <c r="CC52" s="589"/>
      <c r="CD52" s="589"/>
      <c r="CE52" s="589"/>
      <c r="CF52" s="589"/>
      <c r="CG52" s="589"/>
      <c r="CH52" s="589"/>
      <c r="CI52" s="589"/>
      <c r="CJ52" s="589"/>
      <c r="CK52" s="589"/>
      <c r="CL52" s="589"/>
      <c r="CM52" s="589"/>
      <c r="CN52" s="590"/>
      <c r="CO52" s="123"/>
      <c r="CP52" s="124"/>
      <c r="CQ52" s="124"/>
      <c r="CR52" s="124"/>
      <c r="CS52" s="129"/>
      <c r="CT52" s="609"/>
      <c r="CU52" s="609"/>
      <c r="CV52" s="609"/>
      <c r="CW52" s="609"/>
      <c r="CX52" s="609"/>
      <c r="CY52" s="609"/>
      <c r="CZ52" s="609"/>
      <c r="DA52" s="609"/>
      <c r="DB52" s="609"/>
      <c r="DC52" s="609"/>
      <c r="DD52" s="836"/>
      <c r="DE52" s="837"/>
      <c r="DF52" s="837"/>
      <c r="DG52" s="837"/>
      <c r="DH52" s="837"/>
      <c r="DI52" s="837"/>
      <c r="DJ52" s="837"/>
      <c r="DK52" s="837"/>
      <c r="DL52" s="837"/>
      <c r="DM52" s="837"/>
      <c r="DN52" s="837"/>
      <c r="DO52" s="837"/>
      <c r="DP52" s="837"/>
      <c r="DQ52" s="837"/>
      <c r="DR52" s="837"/>
      <c r="DS52" s="837"/>
      <c r="DT52" s="837"/>
      <c r="DU52" s="837"/>
      <c r="DV52" s="837"/>
      <c r="DW52" s="837"/>
      <c r="DX52" s="837"/>
      <c r="DY52" s="837"/>
      <c r="DZ52" s="837"/>
      <c r="EA52" s="837"/>
      <c r="EB52" s="837"/>
      <c r="EC52" s="837"/>
      <c r="ED52" s="837"/>
      <c r="EE52" s="837"/>
      <c r="EF52" s="837"/>
      <c r="EG52" s="837"/>
      <c r="EH52" s="837"/>
      <c r="EI52" s="837"/>
      <c r="EJ52" s="837"/>
      <c r="EK52" s="837"/>
      <c r="EL52" s="837"/>
      <c r="EM52" s="837"/>
      <c r="EN52" s="837"/>
      <c r="EO52" s="837"/>
      <c r="EP52" s="837"/>
      <c r="EQ52" s="837"/>
      <c r="ER52" s="837"/>
      <c r="ES52" s="837"/>
      <c r="ET52" s="837"/>
      <c r="EU52" s="837"/>
      <c r="EV52" s="837"/>
      <c r="EW52" s="837"/>
      <c r="EX52" s="837"/>
      <c r="EY52" s="837"/>
      <c r="EZ52" s="837"/>
      <c r="FA52" s="837"/>
      <c r="FB52" s="837"/>
      <c r="FC52" s="837"/>
      <c r="FD52" s="837"/>
      <c r="FE52" s="837"/>
      <c r="FF52" s="837"/>
      <c r="FG52" s="837"/>
      <c r="FH52" s="837"/>
      <c r="FI52" s="837"/>
      <c r="FJ52" s="837"/>
      <c r="FK52" s="837"/>
      <c r="FL52" s="837"/>
      <c r="FM52" s="837"/>
      <c r="FN52" s="837"/>
      <c r="FO52" s="837"/>
      <c r="FP52" s="837"/>
      <c r="FQ52" s="837"/>
      <c r="FR52" s="837"/>
      <c r="FS52" s="837"/>
      <c r="FT52" s="837"/>
      <c r="FU52" s="837"/>
      <c r="FV52" s="837"/>
      <c r="FW52" s="837"/>
      <c r="FX52" s="837"/>
      <c r="FY52" s="837"/>
      <c r="FZ52" s="837"/>
      <c r="GA52" s="837"/>
      <c r="GB52" s="837"/>
      <c r="GC52" s="837"/>
      <c r="GD52" s="837"/>
      <c r="GE52" s="837"/>
      <c r="GF52" s="837"/>
      <c r="GG52" s="837"/>
      <c r="GH52" s="837"/>
      <c r="GI52" s="837"/>
      <c r="GJ52" s="837"/>
      <c r="GK52" s="837"/>
      <c r="GL52" s="837"/>
      <c r="GM52" s="837"/>
      <c r="GN52" s="837"/>
      <c r="GO52" s="837"/>
      <c r="GP52" s="837"/>
      <c r="GQ52" s="837"/>
      <c r="GR52" s="837"/>
      <c r="GS52" s="837"/>
      <c r="GT52" s="837"/>
      <c r="GU52" s="837"/>
      <c r="GV52" s="837"/>
      <c r="GW52" s="837"/>
      <c r="GX52" s="837"/>
      <c r="GY52" s="837"/>
      <c r="GZ52" s="837"/>
      <c r="HA52" s="837"/>
      <c r="HB52" s="837"/>
      <c r="HC52" s="837"/>
      <c r="HD52" s="837"/>
      <c r="HE52" s="837"/>
      <c r="HF52" s="837"/>
      <c r="HG52" s="837"/>
      <c r="HH52" s="837"/>
      <c r="HI52" s="837"/>
      <c r="HJ52" s="837"/>
      <c r="HK52" s="837"/>
      <c r="HL52" s="837"/>
      <c r="HM52" s="837"/>
      <c r="HN52" s="837"/>
      <c r="HO52" s="837"/>
      <c r="HP52" s="837"/>
      <c r="HQ52" s="837"/>
      <c r="HR52" s="837"/>
      <c r="HS52" s="837"/>
      <c r="HT52" s="837"/>
      <c r="HU52" s="837"/>
      <c r="HV52" s="837"/>
      <c r="HW52" s="837"/>
      <c r="HX52" s="837"/>
      <c r="HY52" s="837"/>
      <c r="HZ52" s="837"/>
      <c r="IA52" s="837"/>
      <c r="IB52" s="837"/>
      <c r="IC52" s="837"/>
      <c r="ID52" s="837"/>
      <c r="IE52" s="837"/>
      <c r="IF52" s="837"/>
      <c r="IG52" s="837"/>
      <c r="IH52" s="837"/>
      <c r="II52" s="837"/>
      <c r="IJ52" s="837"/>
      <c r="IK52" s="837"/>
      <c r="IL52" s="837"/>
      <c r="IM52" s="837"/>
      <c r="IN52" s="837"/>
      <c r="IO52" s="837"/>
      <c r="IP52" s="837"/>
      <c r="IQ52" s="837"/>
      <c r="IR52" s="837"/>
      <c r="IS52" s="837"/>
      <c r="IT52" s="837"/>
      <c r="IU52" s="837"/>
      <c r="IV52" s="837"/>
    </row>
    <row r="53" spans="1:256" s="76" customFormat="1" ht="7.15" customHeight="1" thickBot="1" x14ac:dyDescent="0.3">
      <c r="A53" s="665">
        <v>4</v>
      </c>
      <c r="B53" s="665"/>
      <c r="C53" s="665"/>
      <c r="D53" s="675"/>
      <c r="E53" s="676"/>
      <c r="F53" s="676"/>
      <c r="G53" s="676"/>
      <c r="H53" s="676"/>
      <c r="I53" s="676"/>
      <c r="J53" s="676"/>
      <c r="K53" s="676"/>
      <c r="L53" s="676"/>
      <c r="M53" s="676"/>
      <c r="N53" s="676"/>
      <c r="O53" s="677"/>
      <c r="P53" s="684"/>
      <c r="Q53" s="676"/>
      <c r="R53" s="676"/>
      <c r="S53" s="676"/>
      <c r="T53" s="676"/>
      <c r="U53" s="676"/>
      <c r="V53" s="676"/>
      <c r="W53" s="676"/>
      <c r="X53" s="676"/>
      <c r="Y53" s="677"/>
      <c r="Z53" s="684"/>
      <c r="AA53" s="676"/>
      <c r="AB53" s="676"/>
      <c r="AC53" s="676"/>
      <c r="AD53" s="676"/>
      <c r="AE53" s="676"/>
      <c r="AF53" s="676"/>
      <c r="AG53" s="676"/>
      <c r="AH53" s="676"/>
      <c r="AI53" s="677"/>
      <c r="AJ53" s="666"/>
      <c r="AK53" s="667"/>
      <c r="AL53" s="667"/>
      <c r="AM53" s="667"/>
      <c r="AN53" s="667"/>
      <c r="AO53" s="667"/>
      <c r="AP53" s="667"/>
      <c r="AQ53" s="667"/>
      <c r="AR53" s="667"/>
      <c r="AS53" s="667"/>
      <c r="AT53" s="668"/>
      <c r="AU53" s="669"/>
      <c r="AV53" s="669"/>
      <c r="AW53" s="669"/>
      <c r="AX53" s="669"/>
      <c r="AY53" s="669"/>
      <c r="AZ53" s="669"/>
      <c r="BA53" s="669"/>
      <c r="BB53" s="669"/>
      <c r="BC53" s="669"/>
      <c r="BD53" s="645">
        <f>SUM(BH55,BH57,BH59)</f>
        <v>0</v>
      </c>
      <c r="BE53" s="670"/>
      <c r="BF53" s="670"/>
      <c r="BG53" s="670"/>
      <c r="BH53" s="670"/>
      <c r="BI53" s="670"/>
      <c r="BJ53" s="670"/>
      <c r="BK53" s="670"/>
      <c r="BL53" s="670"/>
      <c r="BM53" s="670"/>
      <c r="BN53" s="670"/>
      <c r="BO53" s="671"/>
      <c r="BP53" s="645">
        <f>SUM(BT55,BT57,BT59)</f>
        <v>0</v>
      </c>
      <c r="BQ53" s="670"/>
      <c r="BR53" s="670"/>
      <c r="BS53" s="670"/>
      <c r="BT53" s="670"/>
      <c r="BU53" s="670"/>
      <c r="BV53" s="670"/>
      <c r="BW53" s="670"/>
      <c r="BX53" s="670"/>
      <c r="BY53" s="670"/>
      <c r="BZ53" s="670"/>
      <c r="CA53" s="671"/>
      <c r="CB53" s="605"/>
      <c r="CC53" s="605"/>
      <c r="CD53" s="605"/>
      <c r="CE53" s="605"/>
      <c r="CF53" s="605"/>
      <c r="CG53" s="605"/>
      <c r="CH53" s="605"/>
      <c r="CI53" s="605"/>
      <c r="CJ53" s="605"/>
      <c r="CK53" s="605"/>
      <c r="CL53" s="605"/>
      <c r="CM53" s="605"/>
      <c r="CN53" s="605"/>
      <c r="CO53" s="605"/>
      <c r="CP53" s="605"/>
      <c r="CQ53" s="605"/>
      <c r="CR53" s="605"/>
      <c r="CS53" s="605"/>
      <c r="CT53" s="608">
        <f>SUM(CB55,CJ57,CO59)</f>
        <v>0</v>
      </c>
      <c r="CU53" s="609"/>
      <c r="CV53" s="609"/>
      <c r="CW53" s="609"/>
      <c r="CX53" s="609"/>
      <c r="CY53" s="609"/>
      <c r="CZ53" s="609"/>
      <c r="DA53" s="609"/>
      <c r="DB53" s="609"/>
      <c r="DC53" s="609"/>
      <c r="DD53" s="836"/>
      <c r="DE53" s="837"/>
      <c r="DF53" s="837"/>
      <c r="DG53" s="837"/>
      <c r="DH53" s="837"/>
      <c r="DI53" s="837"/>
      <c r="DJ53" s="837"/>
      <c r="DK53" s="837"/>
      <c r="DL53" s="837"/>
      <c r="DM53" s="837"/>
      <c r="DN53" s="837"/>
      <c r="DO53" s="837"/>
      <c r="DP53" s="837"/>
      <c r="DQ53" s="837"/>
      <c r="DR53" s="837"/>
      <c r="DS53" s="837"/>
      <c r="DT53" s="837"/>
      <c r="DU53" s="837"/>
      <c r="DV53" s="837"/>
      <c r="DW53" s="837"/>
      <c r="DX53" s="837"/>
      <c r="DY53" s="837"/>
      <c r="DZ53" s="837"/>
      <c r="EA53" s="837"/>
      <c r="EB53" s="837"/>
      <c r="EC53" s="837"/>
      <c r="ED53" s="837"/>
      <c r="EE53" s="837"/>
      <c r="EF53" s="837"/>
      <c r="EG53" s="837"/>
      <c r="EH53" s="837"/>
      <c r="EI53" s="837"/>
      <c r="EJ53" s="837"/>
      <c r="EK53" s="837"/>
      <c r="EL53" s="837"/>
      <c r="EM53" s="837"/>
      <c r="EN53" s="837"/>
      <c r="EO53" s="837"/>
      <c r="EP53" s="837"/>
      <c r="EQ53" s="837"/>
      <c r="ER53" s="837"/>
      <c r="ES53" s="837"/>
      <c r="ET53" s="837"/>
      <c r="EU53" s="837"/>
      <c r="EV53" s="837"/>
      <c r="EW53" s="837"/>
      <c r="EX53" s="837"/>
      <c r="EY53" s="837"/>
      <c r="EZ53" s="837"/>
      <c r="FA53" s="837"/>
      <c r="FB53" s="837"/>
      <c r="FC53" s="837"/>
      <c r="FD53" s="837"/>
      <c r="FE53" s="837"/>
      <c r="FF53" s="837"/>
      <c r="FG53" s="837"/>
      <c r="FH53" s="837"/>
      <c r="FI53" s="837"/>
      <c r="FJ53" s="837"/>
      <c r="FK53" s="837"/>
      <c r="FL53" s="837"/>
      <c r="FM53" s="837"/>
      <c r="FN53" s="837"/>
      <c r="FO53" s="837"/>
      <c r="FP53" s="837"/>
      <c r="FQ53" s="837"/>
      <c r="FR53" s="837"/>
      <c r="FS53" s="837"/>
      <c r="FT53" s="837"/>
      <c r="FU53" s="837"/>
      <c r="FV53" s="837"/>
      <c r="FW53" s="837"/>
      <c r="FX53" s="837"/>
      <c r="FY53" s="837"/>
      <c r="FZ53" s="837"/>
      <c r="GA53" s="837"/>
      <c r="GB53" s="837"/>
      <c r="GC53" s="837"/>
      <c r="GD53" s="837"/>
      <c r="GE53" s="837"/>
      <c r="GF53" s="837"/>
      <c r="GG53" s="837"/>
      <c r="GH53" s="837"/>
      <c r="GI53" s="837"/>
      <c r="GJ53" s="837"/>
      <c r="GK53" s="837"/>
      <c r="GL53" s="837"/>
      <c r="GM53" s="837"/>
      <c r="GN53" s="837"/>
      <c r="GO53" s="837"/>
      <c r="GP53" s="837"/>
      <c r="GQ53" s="837"/>
      <c r="GR53" s="837"/>
      <c r="GS53" s="837"/>
      <c r="GT53" s="837"/>
      <c r="GU53" s="837"/>
      <c r="GV53" s="837"/>
      <c r="GW53" s="837"/>
      <c r="GX53" s="837"/>
      <c r="GY53" s="837"/>
      <c r="GZ53" s="837"/>
      <c r="HA53" s="837"/>
      <c r="HB53" s="837"/>
      <c r="HC53" s="837"/>
      <c r="HD53" s="837"/>
      <c r="HE53" s="837"/>
      <c r="HF53" s="837"/>
      <c r="HG53" s="837"/>
      <c r="HH53" s="837"/>
      <c r="HI53" s="837"/>
      <c r="HJ53" s="837"/>
      <c r="HK53" s="837"/>
      <c r="HL53" s="837"/>
      <c r="HM53" s="837"/>
      <c r="HN53" s="837"/>
      <c r="HO53" s="837"/>
      <c r="HP53" s="837"/>
      <c r="HQ53" s="837"/>
      <c r="HR53" s="837"/>
      <c r="HS53" s="837"/>
      <c r="HT53" s="837"/>
      <c r="HU53" s="837"/>
      <c r="HV53" s="837"/>
      <c r="HW53" s="837"/>
      <c r="HX53" s="837"/>
      <c r="HY53" s="837"/>
      <c r="HZ53" s="837"/>
      <c r="IA53" s="837"/>
      <c r="IB53" s="837"/>
      <c r="IC53" s="837"/>
      <c r="ID53" s="837"/>
      <c r="IE53" s="837"/>
      <c r="IF53" s="837"/>
      <c r="IG53" s="837"/>
      <c r="IH53" s="837"/>
      <c r="II53" s="837"/>
      <c r="IJ53" s="837"/>
      <c r="IK53" s="837"/>
      <c r="IL53" s="837"/>
      <c r="IM53" s="837"/>
      <c r="IN53" s="837"/>
      <c r="IO53" s="837"/>
      <c r="IP53" s="837"/>
      <c r="IQ53" s="837"/>
      <c r="IR53" s="837"/>
      <c r="IS53" s="837"/>
      <c r="IT53" s="837"/>
      <c r="IU53" s="837"/>
      <c r="IV53" s="837"/>
    </row>
    <row r="54" spans="1:256" s="76" customFormat="1" ht="7.15" customHeight="1" thickBot="1" x14ac:dyDescent="0.3">
      <c r="A54" s="665"/>
      <c r="B54" s="665"/>
      <c r="C54" s="665"/>
      <c r="D54" s="678"/>
      <c r="E54" s="679"/>
      <c r="F54" s="679"/>
      <c r="G54" s="679"/>
      <c r="H54" s="679"/>
      <c r="I54" s="679"/>
      <c r="J54" s="679"/>
      <c r="K54" s="679"/>
      <c r="L54" s="679"/>
      <c r="M54" s="679"/>
      <c r="N54" s="679"/>
      <c r="O54" s="680"/>
      <c r="P54" s="678"/>
      <c r="Q54" s="679"/>
      <c r="R54" s="679"/>
      <c r="S54" s="679"/>
      <c r="T54" s="679"/>
      <c r="U54" s="679"/>
      <c r="V54" s="679"/>
      <c r="W54" s="679"/>
      <c r="X54" s="679"/>
      <c r="Y54" s="680"/>
      <c r="Z54" s="678"/>
      <c r="AA54" s="679"/>
      <c r="AB54" s="679"/>
      <c r="AC54" s="679"/>
      <c r="AD54" s="679"/>
      <c r="AE54" s="679"/>
      <c r="AF54" s="679"/>
      <c r="AG54" s="679"/>
      <c r="AH54" s="679"/>
      <c r="AI54" s="680"/>
      <c r="AJ54" s="667"/>
      <c r="AK54" s="667"/>
      <c r="AL54" s="667"/>
      <c r="AM54" s="667"/>
      <c r="AN54" s="667"/>
      <c r="AO54" s="667"/>
      <c r="AP54" s="667"/>
      <c r="AQ54" s="667"/>
      <c r="AR54" s="667"/>
      <c r="AS54" s="667"/>
      <c r="AT54" s="669"/>
      <c r="AU54" s="669"/>
      <c r="AV54" s="669"/>
      <c r="AW54" s="669"/>
      <c r="AX54" s="669"/>
      <c r="AY54" s="669"/>
      <c r="AZ54" s="669"/>
      <c r="BA54" s="669"/>
      <c r="BB54" s="669"/>
      <c r="BC54" s="669"/>
      <c r="BD54" s="672"/>
      <c r="BE54" s="673"/>
      <c r="BF54" s="673"/>
      <c r="BG54" s="673"/>
      <c r="BH54" s="673"/>
      <c r="BI54" s="673"/>
      <c r="BJ54" s="673"/>
      <c r="BK54" s="673"/>
      <c r="BL54" s="673"/>
      <c r="BM54" s="673"/>
      <c r="BN54" s="673"/>
      <c r="BO54" s="674"/>
      <c r="BP54" s="672"/>
      <c r="BQ54" s="673"/>
      <c r="BR54" s="673"/>
      <c r="BS54" s="673"/>
      <c r="BT54" s="673"/>
      <c r="BU54" s="673"/>
      <c r="BV54" s="673"/>
      <c r="BW54" s="673"/>
      <c r="BX54" s="673"/>
      <c r="BY54" s="673"/>
      <c r="BZ54" s="673"/>
      <c r="CA54" s="674"/>
      <c r="CB54" s="605"/>
      <c r="CC54" s="605"/>
      <c r="CD54" s="605"/>
      <c r="CE54" s="605"/>
      <c r="CF54" s="605"/>
      <c r="CG54" s="605"/>
      <c r="CH54" s="605"/>
      <c r="CI54" s="605"/>
      <c r="CJ54" s="605"/>
      <c r="CK54" s="605"/>
      <c r="CL54" s="605"/>
      <c r="CM54" s="605"/>
      <c r="CN54" s="605"/>
      <c r="CO54" s="605"/>
      <c r="CP54" s="605"/>
      <c r="CQ54" s="605"/>
      <c r="CR54" s="605"/>
      <c r="CS54" s="605"/>
      <c r="CT54" s="609"/>
      <c r="CU54" s="609"/>
      <c r="CV54" s="609"/>
      <c r="CW54" s="609"/>
      <c r="CX54" s="609"/>
      <c r="CY54" s="609"/>
      <c r="CZ54" s="609"/>
      <c r="DA54" s="609"/>
      <c r="DB54" s="609"/>
      <c r="DC54" s="609"/>
      <c r="DD54" s="836"/>
      <c r="DE54" s="837"/>
      <c r="DF54" s="837"/>
      <c r="DG54" s="837"/>
      <c r="DH54" s="837"/>
      <c r="DI54" s="837"/>
      <c r="DJ54" s="837"/>
      <c r="DK54" s="837"/>
      <c r="DL54" s="837"/>
      <c r="DM54" s="837"/>
      <c r="DN54" s="837"/>
      <c r="DO54" s="837"/>
      <c r="DP54" s="837"/>
      <c r="DQ54" s="837"/>
      <c r="DR54" s="837"/>
      <c r="DS54" s="837"/>
      <c r="DT54" s="837"/>
      <c r="DU54" s="837"/>
      <c r="DV54" s="837"/>
      <c r="DW54" s="837"/>
      <c r="DX54" s="837"/>
      <c r="DY54" s="837"/>
      <c r="DZ54" s="837"/>
      <c r="EA54" s="837"/>
      <c r="EB54" s="837"/>
      <c r="EC54" s="837"/>
      <c r="ED54" s="837"/>
      <c r="EE54" s="837"/>
      <c r="EF54" s="837"/>
      <c r="EG54" s="837"/>
      <c r="EH54" s="837"/>
      <c r="EI54" s="837"/>
      <c r="EJ54" s="837"/>
      <c r="EK54" s="837"/>
      <c r="EL54" s="837"/>
      <c r="EM54" s="837"/>
      <c r="EN54" s="837"/>
      <c r="EO54" s="837"/>
      <c r="EP54" s="837"/>
      <c r="EQ54" s="837"/>
      <c r="ER54" s="837"/>
      <c r="ES54" s="837"/>
      <c r="ET54" s="837"/>
      <c r="EU54" s="837"/>
      <c r="EV54" s="837"/>
      <c r="EW54" s="837"/>
      <c r="EX54" s="837"/>
      <c r="EY54" s="837"/>
      <c r="EZ54" s="837"/>
      <c r="FA54" s="837"/>
      <c r="FB54" s="837"/>
      <c r="FC54" s="837"/>
      <c r="FD54" s="837"/>
      <c r="FE54" s="837"/>
      <c r="FF54" s="837"/>
      <c r="FG54" s="837"/>
      <c r="FH54" s="837"/>
      <c r="FI54" s="837"/>
      <c r="FJ54" s="837"/>
      <c r="FK54" s="837"/>
      <c r="FL54" s="837"/>
      <c r="FM54" s="837"/>
      <c r="FN54" s="837"/>
      <c r="FO54" s="837"/>
      <c r="FP54" s="837"/>
      <c r="FQ54" s="837"/>
      <c r="FR54" s="837"/>
      <c r="FS54" s="837"/>
      <c r="FT54" s="837"/>
      <c r="FU54" s="837"/>
      <c r="FV54" s="837"/>
      <c r="FW54" s="837"/>
      <c r="FX54" s="837"/>
      <c r="FY54" s="837"/>
      <c r="FZ54" s="837"/>
      <c r="GA54" s="837"/>
      <c r="GB54" s="837"/>
      <c r="GC54" s="837"/>
      <c r="GD54" s="837"/>
      <c r="GE54" s="837"/>
      <c r="GF54" s="837"/>
      <c r="GG54" s="837"/>
      <c r="GH54" s="837"/>
      <c r="GI54" s="837"/>
      <c r="GJ54" s="837"/>
      <c r="GK54" s="837"/>
      <c r="GL54" s="837"/>
      <c r="GM54" s="837"/>
      <c r="GN54" s="837"/>
      <c r="GO54" s="837"/>
      <c r="GP54" s="837"/>
      <c r="GQ54" s="837"/>
      <c r="GR54" s="837"/>
      <c r="GS54" s="837"/>
      <c r="GT54" s="837"/>
      <c r="GU54" s="837"/>
      <c r="GV54" s="837"/>
      <c r="GW54" s="837"/>
      <c r="GX54" s="837"/>
      <c r="GY54" s="837"/>
      <c r="GZ54" s="837"/>
      <c r="HA54" s="837"/>
      <c r="HB54" s="837"/>
      <c r="HC54" s="837"/>
      <c r="HD54" s="837"/>
      <c r="HE54" s="837"/>
      <c r="HF54" s="837"/>
      <c r="HG54" s="837"/>
      <c r="HH54" s="837"/>
      <c r="HI54" s="837"/>
      <c r="HJ54" s="837"/>
      <c r="HK54" s="837"/>
      <c r="HL54" s="837"/>
      <c r="HM54" s="837"/>
      <c r="HN54" s="837"/>
      <c r="HO54" s="837"/>
      <c r="HP54" s="837"/>
      <c r="HQ54" s="837"/>
      <c r="HR54" s="837"/>
      <c r="HS54" s="837"/>
      <c r="HT54" s="837"/>
      <c r="HU54" s="837"/>
      <c r="HV54" s="837"/>
      <c r="HW54" s="837"/>
      <c r="HX54" s="837"/>
      <c r="HY54" s="837"/>
      <c r="HZ54" s="837"/>
      <c r="IA54" s="837"/>
      <c r="IB54" s="837"/>
      <c r="IC54" s="837"/>
      <c r="ID54" s="837"/>
      <c r="IE54" s="837"/>
      <c r="IF54" s="837"/>
      <c r="IG54" s="837"/>
      <c r="IH54" s="837"/>
      <c r="II54" s="837"/>
      <c r="IJ54" s="837"/>
      <c r="IK54" s="837"/>
      <c r="IL54" s="837"/>
      <c r="IM54" s="837"/>
      <c r="IN54" s="837"/>
      <c r="IO54" s="837"/>
      <c r="IP54" s="837"/>
      <c r="IQ54" s="837"/>
      <c r="IR54" s="837"/>
      <c r="IS54" s="837"/>
      <c r="IT54" s="837"/>
      <c r="IU54" s="837"/>
      <c r="IV54" s="837"/>
    </row>
    <row r="55" spans="1:256" s="76" customFormat="1" ht="7.15" customHeight="1" thickBot="1" x14ac:dyDescent="0.3">
      <c r="A55" s="665"/>
      <c r="B55" s="665"/>
      <c r="C55" s="665"/>
      <c r="D55" s="678"/>
      <c r="E55" s="679"/>
      <c r="F55" s="679"/>
      <c r="G55" s="679"/>
      <c r="H55" s="679"/>
      <c r="I55" s="679"/>
      <c r="J55" s="679"/>
      <c r="K55" s="679"/>
      <c r="L55" s="679"/>
      <c r="M55" s="679"/>
      <c r="N55" s="679"/>
      <c r="O55" s="680"/>
      <c r="P55" s="678"/>
      <c r="Q55" s="679"/>
      <c r="R55" s="679"/>
      <c r="S55" s="679"/>
      <c r="T55" s="679"/>
      <c r="U55" s="679"/>
      <c r="V55" s="679"/>
      <c r="W55" s="679"/>
      <c r="X55" s="679"/>
      <c r="Y55" s="680"/>
      <c r="Z55" s="678"/>
      <c r="AA55" s="679"/>
      <c r="AB55" s="679"/>
      <c r="AC55" s="679"/>
      <c r="AD55" s="679"/>
      <c r="AE55" s="679"/>
      <c r="AF55" s="679"/>
      <c r="AG55" s="679"/>
      <c r="AH55" s="679"/>
      <c r="AI55" s="680"/>
      <c r="AJ55" s="667"/>
      <c r="AK55" s="667"/>
      <c r="AL55" s="667"/>
      <c r="AM55" s="667"/>
      <c r="AN55" s="667"/>
      <c r="AO55" s="667"/>
      <c r="AP55" s="667"/>
      <c r="AQ55" s="667"/>
      <c r="AR55" s="667"/>
      <c r="AS55" s="667"/>
      <c r="AT55" s="669"/>
      <c r="AU55" s="669"/>
      <c r="AV55" s="669"/>
      <c r="AW55" s="669"/>
      <c r="AX55" s="669"/>
      <c r="AY55" s="669"/>
      <c r="AZ55" s="669"/>
      <c r="BA55" s="669"/>
      <c r="BB55" s="669"/>
      <c r="BC55" s="669"/>
      <c r="BD55" s="627" t="s">
        <v>254</v>
      </c>
      <c r="BE55" s="628"/>
      <c r="BF55" s="628"/>
      <c r="BG55" s="629"/>
      <c r="BH55" s="623"/>
      <c r="BI55" s="624"/>
      <c r="BJ55" s="624"/>
      <c r="BK55" s="624"/>
      <c r="BL55" s="624"/>
      <c r="BM55" s="624"/>
      <c r="BN55" s="624"/>
      <c r="BO55" s="624"/>
      <c r="BP55" s="627" t="s">
        <v>254</v>
      </c>
      <c r="BQ55" s="628"/>
      <c r="BR55" s="628"/>
      <c r="BS55" s="629"/>
      <c r="BT55" s="623"/>
      <c r="BU55" s="624"/>
      <c r="BV55" s="624"/>
      <c r="BW55" s="624"/>
      <c r="BX55" s="624"/>
      <c r="BY55" s="624"/>
      <c r="BZ55" s="624"/>
      <c r="CA55" s="624"/>
      <c r="CB55" s="581">
        <f>SUM(BH55,BT55)</f>
        <v>0</v>
      </c>
      <c r="CC55" s="133"/>
      <c r="CD55" s="133"/>
      <c r="CE55" s="133"/>
      <c r="CF55" s="133"/>
      <c r="CG55" s="133"/>
      <c r="CH55" s="133"/>
      <c r="CI55" s="582"/>
      <c r="CJ55" s="583"/>
      <c r="CK55" s="584"/>
      <c r="CL55" s="584"/>
      <c r="CM55" s="584"/>
      <c r="CN55" s="584"/>
      <c r="CO55" s="585"/>
      <c r="CP55" s="585"/>
      <c r="CQ55" s="585"/>
      <c r="CR55" s="585"/>
      <c r="CS55" s="586"/>
      <c r="CT55" s="609"/>
      <c r="CU55" s="609"/>
      <c r="CV55" s="609"/>
      <c r="CW55" s="609"/>
      <c r="CX55" s="609"/>
      <c r="CY55" s="609"/>
      <c r="CZ55" s="609"/>
      <c r="DA55" s="609"/>
      <c r="DB55" s="609"/>
      <c r="DC55" s="609"/>
      <c r="DD55" s="836"/>
      <c r="DE55" s="837"/>
      <c r="DF55" s="837"/>
      <c r="DG55" s="837"/>
      <c r="DH55" s="837"/>
      <c r="DI55" s="837"/>
      <c r="DJ55" s="837"/>
      <c r="DK55" s="837"/>
      <c r="DL55" s="837"/>
      <c r="DM55" s="837"/>
      <c r="DN55" s="837"/>
      <c r="DO55" s="837"/>
      <c r="DP55" s="837"/>
      <c r="DQ55" s="837"/>
      <c r="DR55" s="837"/>
      <c r="DS55" s="837"/>
      <c r="DT55" s="837"/>
      <c r="DU55" s="837"/>
      <c r="DV55" s="837"/>
      <c r="DW55" s="837"/>
      <c r="DX55" s="837"/>
      <c r="DY55" s="837"/>
      <c r="DZ55" s="837"/>
      <c r="EA55" s="837"/>
      <c r="EB55" s="837"/>
      <c r="EC55" s="837"/>
      <c r="ED55" s="837"/>
      <c r="EE55" s="837"/>
      <c r="EF55" s="837"/>
      <c r="EG55" s="837"/>
      <c r="EH55" s="837"/>
      <c r="EI55" s="837"/>
      <c r="EJ55" s="837"/>
      <c r="EK55" s="837"/>
      <c r="EL55" s="837"/>
      <c r="EM55" s="837"/>
      <c r="EN55" s="837"/>
      <c r="EO55" s="837"/>
      <c r="EP55" s="837"/>
      <c r="EQ55" s="837"/>
      <c r="ER55" s="837"/>
      <c r="ES55" s="837"/>
      <c r="ET55" s="837"/>
      <c r="EU55" s="837"/>
      <c r="EV55" s="837"/>
      <c r="EW55" s="837"/>
      <c r="EX55" s="837"/>
      <c r="EY55" s="837"/>
      <c r="EZ55" s="837"/>
      <c r="FA55" s="837"/>
      <c r="FB55" s="837"/>
      <c r="FC55" s="837"/>
      <c r="FD55" s="837"/>
      <c r="FE55" s="837"/>
      <c r="FF55" s="837"/>
      <c r="FG55" s="837"/>
      <c r="FH55" s="837"/>
      <c r="FI55" s="837"/>
      <c r="FJ55" s="837"/>
      <c r="FK55" s="837"/>
      <c r="FL55" s="837"/>
      <c r="FM55" s="837"/>
      <c r="FN55" s="837"/>
      <c r="FO55" s="837"/>
      <c r="FP55" s="837"/>
      <c r="FQ55" s="837"/>
      <c r="FR55" s="837"/>
      <c r="FS55" s="837"/>
      <c r="FT55" s="837"/>
      <c r="FU55" s="837"/>
      <c r="FV55" s="837"/>
      <c r="FW55" s="837"/>
      <c r="FX55" s="837"/>
      <c r="FY55" s="837"/>
      <c r="FZ55" s="837"/>
      <c r="GA55" s="837"/>
      <c r="GB55" s="837"/>
      <c r="GC55" s="837"/>
      <c r="GD55" s="837"/>
      <c r="GE55" s="837"/>
      <c r="GF55" s="837"/>
      <c r="GG55" s="837"/>
      <c r="GH55" s="837"/>
      <c r="GI55" s="837"/>
      <c r="GJ55" s="837"/>
      <c r="GK55" s="837"/>
      <c r="GL55" s="837"/>
      <c r="GM55" s="837"/>
      <c r="GN55" s="837"/>
      <c r="GO55" s="837"/>
      <c r="GP55" s="837"/>
      <c r="GQ55" s="837"/>
      <c r="GR55" s="837"/>
      <c r="GS55" s="837"/>
      <c r="GT55" s="837"/>
      <c r="GU55" s="837"/>
      <c r="GV55" s="837"/>
      <c r="GW55" s="837"/>
      <c r="GX55" s="837"/>
      <c r="GY55" s="837"/>
      <c r="GZ55" s="837"/>
      <c r="HA55" s="837"/>
      <c r="HB55" s="837"/>
      <c r="HC55" s="837"/>
      <c r="HD55" s="837"/>
      <c r="HE55" s="837"/>
      <c r="HF55" s="837"/>
      <c r="HG55" s="837"/>
      <c r="HH55" s="837"/>
      <c r="HI55" s="837"/>
      <c r="HJ55" s="837"/>
      <c r="HK55" s="837"/>
      <c r="HL55" s="837"/>
      <c r="HM55" s="837"/>
      <c r="HN55" s="837"/>
      <c r="HO55" s="837"/>
      <c r="HP55" s="837"/>
      <c r="HQ55" s="837"/>
      <c r="HR55" s="837"/>
      <c r="HS55" s="837"/>
      <c r="HT55" s="837"/>
      <c r="HU55" s="837"/>
      <c r="HV55" s="837"/>
      <c r="HW55" s="837"/>
      <c r="HX55" s="837"/>
      <c r="HY55" s="837"/>
      <c r="HZ55" s="837"/>
      <c r="IA55" s="837"/>
      <c r="IB55" s="837"/>
      <c r="IC55" s="837"/>
      <c r="ID55" s="837"/>
      <c r="IE55" s="837"/>
      <c r="IF55" s="837"/>
      <c r="IG55" s="837"/>
      <c r="IH55" s="837"/>
      <c r="II55" s="837"/>
      <c r="IJ55" s="837"/>
      <c r="IK55" s="837"/>
      <c r="IL55" s="837"/>
      <c r="IM55" s="837"/>
      <c r="IN55" s="837"/>
      <c r="IO55" s="837"/>
      <c r="IP55" s="837"/>
      <c r="IQ55" s="837"/>
      <c r="IR55" s="837"/>
      <c r="IS55" s="837"/>
      <c r="IT55" s="837"/>
      <c r="IU55" s="837"/>
      <c r="IV55" s="837"/>
    </row>
    <row r="56" spans="1:256" s="76" customFormat="1" ht="7.15" customHeight="1" thickBot="1" x14ac:dyDescent="0.3">
      <c r="A56" s="665"/>
      <c r="B56" s="665"/>
      <c r="C56" s="665"/>
      <c r="D56" s="678"/>
      <c r="E56" s="679"/>
      <c r="F56" s="679"/>
      <c r="G56" s="679"/>
      <c r="H56" s="679"/>
      <c r="I56" s="679"/>
      <c r="J56" s="679"/>
      <c r="K56" s="679"/>
      <c r="L56" s="679"/>
      <c r="M56" s="679"/>
      <c r="N56" s="679"/>
      <c r="O56" s="680"/>
      <c r="P56" s="678"/>
      <c r="Q56" s="679"/>
      <c r="R56" s="679"/>
      <c r="S56" s="679"/>
      <c r="T56" s="679"/>
      <c r="U56" s="679"/>
      <c r="V56" s="679"/>
      <c r="W56" s="679"/>
      <c r="X56" s="679"/>
      <c r="Y56" s="680"/>
      <c r="Z56" s="678"/>
      <c r="AA56" s="679"/>
      <c r="AB56" s="679"/>
      <c r="AC56" s="679"/>
      <c r="AD56" s="679"/>
      <c r="AE56" s="679"/>
      <c r="AF56" s="679"/>
      <c r="AG56" s="679"/>
      <c r="AH56" s="679"/>
      <c r="AI56" s="680"/>
      <c r="AJ56" s="667"/>
      <c r="AK56" s="667"/>
      <c r="AL56" s="667"/>
      <c r="AM56" s="667"/>
      <c r="AN56" s="667"/>
      <c r="AO56" s="667"/>
      <c r="AP56" s="667"/>
      <c r="AQ56" s="667"/>
      <c r="AR56" s="667"/>
      <c r="AS56" s="667"/>
      <c r="AT56" s="669"/>
      <c r="AU56" s="669"/>
      <c r="AV56" s="669"/>
      <c r="AW56" s="669"/>
      <c r="AX56" s="669"/>
      <c r="AY56" s="669"/>
      <c r="AZ56" s="669"/>
      <c r="BA56" s="669"/>
      <c r="BB56" s="669"/>
      <c r="BC56" s="669"/>
      <c r="BD56" s="630"/>
      <c r="BE56" s="631"/>
      <c r="BF56" s="631"/>
      <c r="BG56" s="632"/>
      <c r="BH56" s="625"/>
      <c r="BI56" s="626"/>
      <c r="BJ56" s="626"/>
      <c r="BK56" s="626"/>
      <c r="BL56" s="626"/>
      <c r="BM56" s="626"/>
      <c r="BN56" s="626"/>
      <c r="BO56" s="626"/>
      <c r="BP56" s="630"/>
      <c r="BQ56" s="631"/>
      <c r="BR56" s="631"/>
      <c r="BS56" s="632"/>
      <c r="BT56" s="625"/>
      <c r="BU56" s="626"/>
      <c r="BV56" s="626"/>
      <c r="BW56" s="626"/>
      <c r="BX56" s="626"/>
      <c r="BY56" s="626"/>
      <c r="BZ56" s="626"/>
      <c r="CA56" s="626"/>
      <c r="CB56" s="123"/>
      <c r="CC56" s="124"/>
      <c r="CD56" s="124"/>
      <c r="CE56" s="124"/>
      <c r="CF56" s="124"/>
      <c r="CG56" s="124"/>
      <c r="CH56" s="124"/>
      <c r="CI56" s="129"/>
      <c r="CJ56" s="587"/>
      <c r="CK56" s="588"/>
      <c r="CL56" s="588"/>
      <c r="CM56" s="588"/>
      <c r="CN56" s="588"/>
      <c r="CO56" s="589"/>
      <c r="CP56" s="589"/>
      <c r="CQ56" s="589"/>
      <c r="CR56" s="589"/>
      <c r="CS56" s="590"/>
      <c r="CT56" s="609"/>
      <c r="CU56" s="609"/>
      <c r="CV56" s="609"/>
      <c r="CW56" s="609"/>
      <c r="CX56" s="609"/>
      <c r="CY56" s="609"/>
      <c r="CZ56" s="609"/>
      <c r="DA56" s="609"/>
      <c r="DB56" s="609"/>
      <c r="DC56" s="609"/>
      <c r="DD56" s="836"/>
      <c r="DE56" s="837"/>
      <c r="DF56" s="837"/>
      <c r="DG56" s="837"/>
      <c r="DH56" s="837"/>
      <c r="DI56" s="837"/>
      <c r="DJ56" s="837"/>
      <c r="DK56" s="837"/>
      <c r="DL56" s="837"/>
      <c r="DM56" s="837"/>
      <c r="DN56" s="837"/>
      <c r="DO56" s="837"/>
      <c r="DP56" s="837"/>
      <c r="DQ56" s="837"/>
      <c r="DR56" s="837"/>
      <c r="DS56" s="837"/>
      <c r="DT56" s="837"/>
      <c r="DU56" s="837"/>
      <c r="DV56" s="837"/>
      <c r="DW56" s="837"/>
      <c r="DX56" s="837"/>
      <c r="DY56" s="837"/>
      <c r="DZ56" s="837"/>
      <c r="EA56" s="837"/>
      <c r="EB56" s="837"/>
      <c r="EC56" s="837"/>
      <c r="ED56" s="837"/>
      <c r="EE56" s="837"/>
      <c r="EF56" s="837"/>
      <c r="EG56" s="837"/>
      <c r="EH56" s="837"/>
      <c r="EI56" s="837"/>
      <c r="EJ56" s="837"/>
      <c r="EK56" s="837"/>
      <c r="EL56" s="837"/>
      <c r="EM56" s="837"/>
      <c r="EN56" s="837"/>
      <c r="EO56" s="837"/>
      <c r="EP56" s="837"/>
      <c r="EQ56" s="837"/>
      <c r="ER56" s="837"/>
      <c r="ES56" s="837"/>
      <c r="ET56" s="837"/>
      <c r="EU56" s="837"/>
      <c r="EV56" s="837"/>
      <c r="EW56" s="837"/>
      <c r="EX56" s="837"/>
      <c r="EY56" s="837"/>
      <c r="EZ56" s="837"/>
      <c r="FA56" s="837"/>
      <c r="FB56" s="837"/>
      <c r="FC56" s="837"/>
      <c r="FD56" s="837"/>
      <c r="FE56" s="837"/>
      <c r="FF56" s="837"/>
      <c r="FG56" s="837"/>
      <c r="FH56" s="837"/>
      <c r="FI56" s="837"/>
      <c r="FJ56" s="837"/>
      <c r="FK56" s="837"/>
      <c r="FL56" s="837"/>
      <c r="FM56" s="837"/>
      <c r="FN56" s="837"/>
      <c r="FO56" s="837"/>
      <c r="FP56" s="837"/>
      <c r="FQ56" s="837"/>
      <c r="FR56" s="837"/>
      <c r="FS56" s="837"/>
      <c r="FT56" s="837"/>
      <c r="FU56" s="837"/>
      <c r="FV56" s="837"/>
      <c r="FW56" s="837"/>
      <c r="FX56" s="837"/>
      <c r="FY56" s="837"/>
      <c r="FZ56" s="837"/>
      <c r="GA56" s="837"/>
      <c r="GB56" s="837"/>
      <c r="GC56" s="837"/>
      <c r="GD56" s="837"/>
      <c r="GE56" s="837"/>
      <c r="GF56" s="837"/>
      <c r="GG56" s="837"/>
      <c r="GH56" s="837"/>
      <c r="GI56" s="837"/>
      <c r="GJ56" s="837"/>
      <c r="GK56" s="837"/>
      <c r="GL56" s="837"/>
      <c r="GM56" s="837"/>
      <c r="GN56" s="837"/>
      <c r="GO56" s="837"/>
      <c r="GP56" s="837"/>
      <c r="GQ56" s="837"/>
      <c r="GR56" s="837"/>
      <c r="GS56" s="837"/>
      <c r="GT56" s="837"/>
      <c r="GU56" s="837"/>
      <c r="GV56" s="837"/>
      <c r="GW56" s="837"/>
      <c r="GX56" s="837"/>
      <c r="GY56" s="837"/>
      <c r="GZ56" s="837"/>
      <c r="HA56" s="837"/>
      <c r="HB56" s="837"/>
      <c r="HC56" s="837"/>
      <c r="HD56" s="837"/>
      <c r="HE56" s="837"/>
      <c r="HF56" s="837"/>
      <c r="HG56" s="837"/>
      <c r="HH56" s="837"/>
      <c r="HI56" s="837"/>
      <c r="HJ56" s="837"/>
      <c r="HK56" s="837"/>
      <c r="HL56" s="837"/>
      <c r="HM56" s="837"/>
      <c r="HN56" s="837"/>
      <c r="HO56" s="837"/>
      <c r="HP56" s="837"/>
      <c r="HQ56" s="837"/>
      <c r="HR56" s="837"/>
      <c r="HS56" s="837"/>
      <c r="HT56" s="837"/>
      <c r="HU56" s="837"/>
      <c r="HV56" s="837"/>
      <c r="HW56" s="837"/>
      <c r="HX56" s="837"/>
      <c r="HY56" s="837"/>
      <c r="HZ56" s="837"/>
      <c r="IA56" s="837"/>
      <c r="IB56" s="837"/>
      <c r="IC56" s="837"/>
      <c r="ID56" s="837"/>
      <c r="IE56" s="837"/>
      <c r="IF56" s="837"/>
      <c r="IG56" s="837"/>
      <c r="IH56" s="837"/>
      <c r="II56" s="837"/>
      <c r="IJ56" s="837"/>
      <c r="IK56" s="837"/>
      <c r="IL56" s="837"/>
      <c r="IM56" s="837"/>
      <c r="IN56" s="837"/>
      <c r="IO56" s="837"/>
      <c r="IP56" s="837"/>
      <c r="IQ56" s="837"/>
      <c r="IR56" s="837"/>
      <c r="IS56" s="837"/>
      <c r="IT56" s="837"/>
      <c r="IU56" s="837"/>
      <c r="IV56" s="837"/>
    </row>
    <row r="57" spans="1:256" s="76" customFormat="1" ht="7.15" customHeight="1" thickBot="1" x14ac:dyDescent="0.3">
      <c r="A57" s="665"/>
      <c r="B57" s="665"/>
      <c r="C57" s="665"/>
      <c r="D57" s="678"/>
      <c r="E57" s="679"/>
      <c r="F57" s="679"/>
      <c r="G57" s="679"/>
      <c r="H57" s="679"/>
      <c r="I57" s="679"/>
      <c r="J57" s="679"/>
      <c r="K57" s="679"/>
      <c r="L57" s="679"/>
      <c r="M57" s="679"/>
      <c r="N57" s="679"/>
      <c r="O57" s="680"/>
      <c r="P57" s="678"/>
      <c r="Q57" s="679"/>
      <c r="R57" s="679"/>
      <c r="S57" s="679"/>
      <c r="T57" s="679"/>
      <c r="U57" s="679"/>
      <c r="V57" s="679"/>
      <c r="W57" s="679"/>
      <c r="X57" s="679"/>
      <c r="Y57" s="680"/>
      <c r="Z57" s="678"/>
      <c r="AA57" s="679"/>
      <c r="AB57" s="679"/>
      <c r="AC57" s="679"/>
      <c r="AD57" s="679"/>
      <c r="AE57" s="679"/>
      <c r="AF57" s="679"/>
      <c r="AG57" s="679"/>
      <c r="AH57" s="679"/>
      <c r="AI57" s="680"/>
      <c r="AJ57" s="667"/>
      <c r="AK57" s="667"/>
      <c r="AL57" s="667"/>
      <c r="AM57" s="667"/>
      <c r="AN57" s="667"/>
      <c r="AO57" s="667"/>
      <c r="AP57" s="667"/>
      <c r="AQ57" s="667"/>
      <c r="AR57" s="667"/>
      <c r="AS57" s="667"/>
      <c r="AT57" s="669"/>
      <c r="AU57" s="669"/>
      <c r="AV57" s="669"/>
      <c r="AW57" s="669"/>
      <c r="AX57" s="669"/>
      <c r="AY57" s="669"/>
      <c r="AZ57" s="669"/>
      <c r="BA57" s="669"/>
      <c r="BB57" s="669"/>
      <c r="BC57" s="669"/>
      <c r="BD57" s="627" t="s">
        <v>255</v>
      </c>
      <c r="BE57" s="628"/>
      <c r="BF57" s="628"/>
      <c r="BG57" s="629"/>
      <c r="BH57" s="623"/>
      <c r="BI57" s="624"/>
      <c r="BJ57" s="624"/>
      <c r="BK57" s="624"/>
      <c r="BL57" s="624"/>
      <c r="BM57" s="624"/>
      <c r="BN57" s="624"/>
      <c r="BO57" s="624"/>
      <c r="BP57" s="627" t="s">
        <v>255</v>
      </c>
      <c r="BQ57" s="628"/>
      <c r="BR57" s="628"/>
      <c r="BS57" s="629"/>
      <c r="BT57" s="623"/>
      <c r="BU57" s="624"/>
      <c r="BV57" s="624"/>
      <c r="BW57" s="624"/>
      <c r="BX57" s="624"/>
      <c r="BY57" s="624"/>
      <c r="BZ57" s="624"/>
      <c r="CA57" s="624"/>
      <c r="CB57" s="591"/>
      <c r="CC57" s="592"/>
      <c r="CD57" s="592"/>
      <c r="CE57" s="592"/>
      <c r="CF57" s="592"/>
      <c r="CG57" s="592"/>
      <c r="CH57" s="592"/>
      <c r="CI57" s="592"/>
      <c r="CJ57" s="581">
        <f>SUM(BH57,BT57)</f>
        <v>0</v>
      </c>
      <c r="CK57" s="133"/>
      <c r="CL57" s="133"/>
      <c r="CM57" s="133"/>
      <c r="CN57" s="582"/>
      <c r="CO57" s="601"/>
      <c r="CP57" s="601"/>
      <c r="CQ57" s="601"/>
      <c r="CR57" s="601"/>
      <c r="CS57" s="602"/>
      <c r="CT57" s="609"/>
      <c r="CU57" s="609"/>
      <c r="CV57" s="609"/>
      <c r="CW57" s="609"/>
      <c r="CX57" s="609"/>
      <c r="CY57" s="609"/>
      <c r="CZ57" s="609"/>
      <c r="DA57" s="609"/>
      <c r="DB57" s="609"/>
      <c r="DC57" s="609"/>
      <c r="DD57" s="836"/>
      <c r="DE57" s="837"/>
      <c r="DF57" s="837"/>
      <c r="DG57" s="837"/>
      <c r="DH57" s="837"/>
      <c r="DI57" s="837"/>
      <c r="DJ57" s="837"/>
      <c r="DK57" s="837"/>
      <c r="DL57" s="837"/>
      <c r="DM57" s="837"/>
      <c r="DN57" s="837"/>
      <c r="DO57" s="837"/>
      <c r="DP57" s="837"/>
      <c r="DQ57" s="837"/>
      <c r="DR57" s="837"/>
      <c r="DS57" s="837"/>
      <c r="DT57" s="837"/>
      <c r="DU57" s="837"/>
      <c r="DV57" s="837"/>
      <c r="DW57" s="837"/>
      <c r="DX57" s="837"/>
      <c r="DY57" s="837"/>
      <c r="DZ57" s="837"/>
      <c r="EA57" s="837"/>
      <c r="EB57" s="837"/>
      <c r="EC57" s="837"/>
      <c r="ED57" s="837"/>
      <c r="EE57" s="837"/>
      <c r="EF57" s="837"/>
      <c r="EG57" s="837"/>
      <c r="EH57" s="837"/>
      <c r="EI57" s="837"/>
      <c r="EJ57" s="837"/>
      <c r="EK57" s="837"/>
      <c r="EL57" s="837"/>
      <c r="EM57" s="837"/>
      <c r="EN57" s="837"/>
      <c r="EO57" s="837"/>
      <c r="EP57" s="837"/>
      <c r="EQ57" s="837"/>
      <c r="ER57" s="837"/>
      <c r="ES57" s="837"/>
      <c r="ET57" s="837"/>
      <c r="EU57" s="837"/>
      <c r="EV57" s="837"/>
      <c r="EW57" s="837"/>
      <c r="EX57" s="837"/>
      <c r="EY57" s="837"/>
      <c r="EZ57" s="837"/>
      <c r="FA57" s="837"/>
      <c r="FB57" s="837"/>
      <c r="FC57" s="837"/>
      <c r="FD57" s="837"/>
      <c r="FE57" s="837"/>
      <c r="FF57" s="837"/>
      <c r="FG57" s="837"/>
      <c r="FH57" s="837"/>
      <c r="FI57" s="837"/>
      <c r="FJ57" s="837"/>
      <c r="FK57" s="837"/>
      <c r="FL57" s="837"/>
      <c r="FM57" s="837"/>
      <c r="FN57" s="837"/>
      <c r="FO57" s="837"/>
      <c r="FP57" s="837"/>
      <c r="FQ57" s="837"/>
      <c r="FR57" s="837"/>
      <c r="FS57" s="837"/>
      <c r="FT57" s="837"/>
      <c r="FU57" s="837"/>
      <c r="FV57" s="837"/>
      <c r="FW57" s="837"/>
      <c r="FX57" s="837"/>
      <c r="FY57" s="837"/>
      <c r="FZ57" s="837"/>
      <c r="GA57" s="837"/>
      <c r="GB57" s="837"/>
      <c r="GC57" s="837"/>
      <c r="GD57" s="837"/>
      <c r="GE57" s="837"/>
      <c r="GF57" s="837"/>
      <c r="GG57" s="837"/>
      <c r="GH57" s="837"/>
      <c r="GI57" s="837"/>
      <c r="GJ57" s="837"/>
      <c r="GK57" s="837"/>
      <c r="GL57" s="837"/>
      <c r="GM57" s="837"/>
      <c r="GN57" s="837"/>
      <c r="GO57" s="837"/>
      <c r="GP57" s="837"/>
      <c r="GQ57" s="837"/>
      <c r="GR57" s="837"/>
      <c r="GS57" s="837"/>
      <c r="GT57" s="837"/>
      <c r="GU57" s="837"/>
      <c r="GV57" s="837"/>
      <c r="GW57" s="837"/>
      <c r="GX57" s="837"/>
      <c r="GY57" s="837"/>
      <c r="GZ57" s="837"/>
      <c r="HA57" s="837"/>
      <c r="HB57" s="837"/>
      <c r="HC57" s="837"/>
      <c r="HD57" s="837"/>
      <c r="HE57" s="837"/>
      <c r="HF57" s="837"/>
      <c r="HG57" s="837"/>
      <c r="HH57" s="837"/>
      <c r="HI57" s="837"/>
      <c r="HJ57" s="837"/>
      <c r="HK57" s="837"/>
      <c r="HL57" s="837"/>
      <c r="HM57" s="837"/>
      <c r="HN57" s="837"/>
      <c r="HO57" s="837"/>
      <c r="HP57" s="837"/>
      <c r="HQ57" s="837"/>
      <c r="HR57" s="837"/>
      <c r="HS57" s="837"/>
      <c r="HT57" s="837"/>
      <c r="HU57" s="837"/>
      <c r="HV57" s="837"/>
      <c r="HW57" s="837"/>
      <c r="HX57" s="837"/>
      <c r="HY57" s="837"/>
      <c r="HZ57" s="837"/>
      <c r="IA57" s="837"/>
      <c r="IB57" s="837"/>
      <c r="IC57" s="837"/>
      <c r="ID57" s="837"/>
      <c r="IE57" s="837"/>
      <c r="IF57" s="837"/>
      <c r="IG57" s="837"/>
      <c r="IH57" s="837"/>
      <c r="II57" s="837"/>
      <c r="IJ57" s="837"/>
      <c r="IK57" s="837"/>
      <c r="IL57" s="837"/>
      <c r="IM57" s="837"/>
      <c r="IN57" s="837"/>
      <c r="IO57" s="837"/>
      <c r="IP57" s="837"/>
      <c r="IQ57" s="837"/>
      <c r="IR57" s="837"/>
      <c r="IS57" s="837"/>
      <c r="IT57" s="837"/>
      <c r="IU57" s="837"/>
      <c r="IV57" s="837"/>
    </row>
    <row r="58" spans="1:256" s="76" customFormat="1" ht="7.15" customHeight="1" thickBot="1" x14ac:dyDescent="0.3">
      <c r="A58" s="665"/>
      <c r="B58" s="665"/>
      <c r="C58" s="665"/>
      <c r="D58" s="678"/>
      <c r="E58" s="679"/>
      <c r="F58" s="679"/>
      <c r="G58" s="679"/>
      <c r="H58" s="679"/>
      <c r="I58" s="679"/>
      <c r="J58" s="679"/>
      <c r="K58" s="679"/>
      <c r="L58" s="679"/>
      <c r="M58" s="679"/>
      <c r="N58" s="679"/>
      <c r="O58" s="680"/>
      <c r="P58" s="678"/>
      <c r="Q58" s="679"/>
      <c r="R58" s="679"/>
      <c r="S58" s="679"/>
      <c r="T58" s="679"/>
      <c r="U58" s="679"/>
      <c r="V58" s="679"/>
      <c r="W58" s="679"/>
      <c r="X58" s="679"/>
      <c r="Y58" s="680"/>
      <c r="Z58" s="678"/>
      <c r="AA58" s="679"/>
      <c r="AB58" s="679"/>
      <c r="AC58" s="679"/>
      <c r="AD58" s="679"/>
      <c r="AE58" s="679"/>
      <c r="AF58" s="679"/>
      <c r="AG58" s="679"/>
      <c r="AH58" s="679"/>
      <c r="AI58" s="680"/>
      <c r="AJ58" s="667"/>
      <c r="AK58" s="667"/>
      <c r="AL58" s="667"/>
      <c r="AM58" s="667"/>
      <c r="AN58" s="667"/>
      <c r="AO58" s="667"/>
      <c r="AP58" s="667"/>
      <c r="AQ58" s="667"/>
      <c r="AR58" s="667"/>
      <c r="AS58" s="667"/>
      <c r="AT58" s="669"/>
      <c r="AU58" s="669"/>
      <c r="AV58" s="669"/>
      <c r="AW58" s="669"/>
      <c r="AX58" s="669"/>
      <c r="AY58" s="669"/>
      <c r="AZ58" s="669"/>
      <c r="BA58" s="669"/>
      <c r="BB58" s="669"/>
      <c r="BC58" s="669"/>
      <c r="BD58" s="630"/>
      <c r="BE58" s="631"/>
      <c r="BF58" s="631"/>
      <c r="BG58" s="632"/>
      <c r="BH58" s="625"/>
      <c r="BI58" s="626"/>
      <c r="BJ58" s="626"/>
      <c r="BK58" s="626"/>
      <c r="BL58" s="626"/>
      <c r="BM58" s="626"/>
      <c r="BN58" s="626"/>
      <c r="BO58" s="626"/>
      <c r="BP58" s="630"/>
      <c r="BQ58" s="631"/>
      <c r="BR58" s="631"/>
      <c r="BS58" s="632"/>
      <c r="BT58" s="625"/>
      <c r="BU58" s="626"/>
      <c r="BV58" s="626"/>
      <c r="BW58" s="626"/>
      <c r="BX58" s="626"/>
      <c r="BY58" s="626"/>
      <c r="BZ58" s="626"/>
      <c r="CA58" s="626"/>
      <c r="CB58" s="593"/>
      <c r="CC58" s="594"/>
      <c r="CD58" s="594"/>
      <c r="CE58" s="594"/>
      <c r="CF58" s="594"/>
      <c r="CG58" s="594"/>
      <c r="CH58" s="594"/>
      <c r="CI58" s="594"/>
      <c r="CJ58" s="123"/>
      <c r="CK58" s="124"/>
      <c r="CL58" s="124"/>
      <c r="CM58" s="124"/>
      <c r="CN58" s="129"/>
      <c r="CO58" s="603"/>
      <c r="CP58" s="603"/>
      <c r="CQ58" s="603"/>
      <c r="CR58" s="603"/>
      <c r="CS58" s="604"/>
      <c r="CT58" s="609"/>
      <c r="CU58" s="609"/>
      <c r="CV58" s="609"/>
      <c r="CW58" s="609"/>
      <c r="CX58" s="609"/>
      <c r="CY58" s="609"/>
      <c r="CZ58" s="609"/>
      <c r="DA58" s="609"/>
      <c r="DB58" s="609"/>
      <c r="DC58" s="609"/>
      <c r="DD58" s="836"/>
      <c r="DE58" s="837"/>
      <c r="DF58" s="837"/>
      <c r="DG58" s="837"/>
      <c r="DH58" s="837"/>
      <c r="DI58" s="837"/>
      <c r="DJ58" s="837"/>
      <c r="DK58" s="837"/>
      <c r="DL58" s="837"/>
      <c r="DM58" s="837"/>
      <c r="DN58" s="837"/>
      <c r="DO58" s="837"/>
      <c r="DP58" s="837"/>
      <c r="DQ58" s="837"/>
      <c r="DR58" s="837"/>
      <c r="DS58" s="837"/>
      <c r="DT58" s="837"/>
      <c r="DU58" s="837"/>
      <c r="DV58" s="837"/>
      <c r="DW58" s="837"/>
      <c r="DX58" s="837"/>
      <c r="DY58" s="837"/>
      <c r="DZ58" s="837"/>
      <c r="EA58" s="837"/>
      <c r="EB58" s="837"/>
      <c r="EC58" s="837"/>
      <c r="ED58" s="837"/>
      <c r="EE58" s="837"/>
      <c r="EF58" s="837"/>
      <c r="EG58" s="837"/>
      <c r="EH58" s="837"/>
      <c r="EI58" s="837"/>
      <c r="EJ58" s="837"/>
      <c r="EK58" s="837"/>
      <c r="EL58" s="837"/>
      <c r="EM58" s="837"/>
      <c r="EN58" s="837"/>
      <c r="EO58" s="837"/>
      <c r="EP58" s="837"/>
      <c r="EQ58" s="837"/>
      <c r="ER58" s="837"/>
      <c r="ES58" s="837"/>
      <c r="ET58" s="837"/>
      <c r="EU58" s="837"/>
      <c r="EV58" s="837"/>
      <c r="EW58" s="837"/>
      <c r="EX58" s="837"/>
      <c r="EY58" s="837"/>
      <c r="EZ58" s="837"/>
      <c r="FA58" s="837"/>
      <c r="FB58" s="837"/>
      <c r="FC58" s="837"/>
      <c r="FD58" s="837"/>
      <c r="FE58" s="837"/>
      <c r="FF58" s="837"/>
      <c r="FG58" s="837"/>
      <c r="FH58" s="837"/>
      <c r="FI58" s="837"/>
      <c r="FJ58" s="837"/>
      <c r="FK58" s="837"/>
      <c r="FL58" s="837"/>
      <c r="FM58" s="837"/>
      <c r="FN58" s="837"/>
      <c r="FO58" s="837"/>
      <c r="FP58" s="837"/>
      <c r="FQ58" s="837"/>
      <c r="FR58" s="837"/>
      <c r="FS58" s="837"/>
      <c r="FT58" s="837"/>
      <c r="FU58" s="837"/>
      <c r="FV58" s="837"/>
      <c r="FW58" s="837"/>
      <c r="FX58" s="837"/>
      <c r="FY58" s="837"/>
      <c r="FZ58" s="837"/>
      <c r="GA58" s="837"/>
      <c r="GB58" s="837"/>
      <c r="GC58" s="837"/>
      <c r="GD58" s="837"/>
      <c r="GE58" s="837"/>
      <c r="GF58" s="837"/>
      <c r="GG58" s="837"/>
      <c r="GH58" s="837"/>
      <c r="GI58" s="837"/>
      <c r="GJ58" s="837"/>
      <c r="GK58" s="837"/>
      <c r="GL58" s="837"/>
      <c r="GM58" s="837"/>
      <c r="GN58" s="837"/>
      <c r="GO58" s="837"/>
      <c r="GP58" s="837"/>
      <c r="GQ58" s="837"/>
      <c r="GR58" s="837"/>
      <c r="GS58" s="837"/>
      <c r="GT58" s="837"/>
      <c r="GU58" s="837"/>
      <c r="GV58" s="837"/>
      <c r="GW58" s="837"/>
      <c r="GX58" s="837"/>
      <c r="GY58" s="837"/>
      <c r="GZ58" s="837"/>
      <c r="HA58" s="837"/>
      <c r="HB58" s="837"/>
      <c r="HC58" s="837"/>
      <c r="HD58" s="837"/>
      <c r="HE58" s="837"/>
      <c r="HF58" s="837"/>
      <c r="HG58" s="837"/>
      <c r="HH58" s="837"/>
      <c r="HI58" s="837"/>
      <c r="HJ58" s="837"/>
      <c r="HK58" s="837"/>
      <c r="HL58" s="837"/>
      <c r="HM58" s="837"/>
      <c r="HN58" s="837"/>
      <c r="HO58" s="837"/>
      <c r="HP58" s="837"/>
      <c r="HQ58" s="837"/>
      <c r="HR58" s="837"/>
      <c r="HS58" s="837"/>
      <c r="HT58" s="837"/>
      <c r="HU58" s="837"/>
      <c r="HV58" s="837"/>
      <c r="HW58" s="837"/>
      <c r="HX58" s="837"/>
      <c r="HY58" s="837"/>
      <c r="HZ58" s="837"/>
      <c r="IA58" s="837"/>
      <c r="IB58" s="837"/>
      <c r="IC58" s="837"/>
      <c r="ID58" s="837"/>
      <c r="IE58" s="837"/>
      <c r="IF58" s="837"/>
      <c r="IG58" s="837"/>
      <c r="IH58" s="837"/>
      <c r="II58" s="837"/>
      <c r="IJ58" s="837"/>
      <c r="IK58" s="837"/>
      <c r="IL58" s="837"/>
      <c r="IM58" s="837"/>
      <c r="IN58" s="837"/>
      <c r="IO58" s="837"/>
      <c r="IP58" s="837"/>
      <c r="IQ58" s="837"/>
      <c r="IR58" s="837"/>
      <c r="IS58" s="837"/>
      <c r="IT58" s="837"/>
      <c r="IU58" s="837"/>
      <c r="IV58" s="837"/>
    </row>
    <row r="59" spans="1:256" s="76" customFormat="1" ht="7.15" customHeight="1" thickBot="1" x14ac:dyDescent="0.3">
      <c r="A59" s="665"/>
      <c r="B59" s="665"/>
      <c r="C59" s="665"/>
      <c r="D59" s="678"/>
      <c r="E59" s="679"/>
      <c r="F59" s="679"/>
      <c r="G59" s="679"/>
      <c r="H59" s="679"/>
      <c r="I59" s="679"/>
      <c r="J59" s="679"/>
      <c r="K59" s="679"/>
      <c r="L59" s="679"/>
      <c r="M59" s="679"/>
      <c r="N59" s="679"/>
      <c r="O59" s="680"/>
      <c r="P59" s="678"/>
      <c r="Q59" s="679"/>
      <c r="R59" s="679"/>
      <c r="S59" s="679"/>
      <c r="T59" s="679"/>
      <c r="U59" s="679"/>
      <c r="V59" s="679"/>
      <c r="W59" s="679"/>
      <c r="X59" s="679"/>
      <c r="Y59" s="680"/>
      <c r="Z59" s="678"/>
      <c r="AA59" s="679"/>
      <c r="AB59" s="679"/>
      <c r="AC59" s="679"/>
      <c r="AD59" s="679"/>
      <c r="AE59" s="679"/>
      <c r="AF59" s="679"/>
      <c r="AG59" s="679"/>
      <c r="AH59" s="679"/>
      <c r="AI59" s="680"/>
      <c r="AJ59" s="667"/>
      <c r="AK59" s="667"/>
      <c r="AL59" s="667"/>
      <c r="AM59" s="667"/>
      <c r="AN59" s="667"/>
      <c r="AO59" s="667"/>
      <c r="AP59" s="667"/>
      <c r="AQ59" s="667"/>
      <c r="AR59" s="667"/>
      <c r="AS59" s="667"/>
      <c r="AT59" s="669"/>
      <c r="AU59" s="669"/>
      <c r="AV59" s="669"/>
      <c r="AW59" s="669"/>
      <c r="AX59" s="669"/>
      <c r="AY59" s="669"/>
      <c r="AZ59" s="669"/>
      <c r="BA59" s="669"/>
      <c r="BB59" s="669"/>
      <c r="BC59" s="669"/>
      <c r="BD59" s="627" t="s">
        <v>256</v>
      </c>
      <c r="BE59" s="628"/>
      <c r="BF59" s="628"/>
      <c r="BG59" s="629"/>
      <c r="BH59" s="623"/>
      <c r="BI59" s="624"/>
      <c r="BJ59" s="624"/>
      <c r="BK59" s="624"/>
      <c r="BL59" s="624"/>
      <c r="BM59" s="624"/>
      <c r="BN59" s="624"/>
      <c r="BO59" s="624"/>
      <c r="BP59" s="627" t="s">
        <v>256</v>
      </c>
      <c r="BQ59" s="628"/>
      <c r="BR59" s="628"/>
      <c r="BS59" s="629"/>
      <c r="BT59" s="623"/>
      <c r="BU59" s="624"/>
      <c r="BV59" s="624"/>
      <c r="BW59" s="624"/>
      <c r="BX59" s="624"/>
      <c r="BY59" s="624"/>
      <c r="BZ59" s="624"/>
      <c r="CA59" s="624"/>
      <c r="CB59" s="606"/>
      <c r="CC59" s="585"/>
      <c r="CD59" s="585"/>
      <c r="CE59" s="585"/>
      <c r="CF59" s="585"/>
      <c r="CG59" s="585"/>
      <c r="CH59" s="585"/>
      <c r="CI59" s="585"/>
      <c r="CJ59" s="585"/>
      <c r="CK59" s="585"/>
      <c r="CL59" s="585"/>
      <c r="CM59" s="585"/>
      <c r="CN59" s="586"/>
      <c r="CO59" s="581">
        <f>SUM(BH59,BT59)</f>
        <v>0</v>
      </c>
      <c r="CP59" s="133"/>
      <c r="CQ59" s="133"/>
      <c r="CR59" s="133"/>
      <c r="CS59" s="582"/>
      <c r="CT59" s="609"/>
      <c r="CU59" s="609"/>
      <c r="CV59" s="609"/>
      <c r="CW59" s="609"/>
      <c r="CX59" s="609"/>
      <c r="CY59" s="609"/>
      <c r="CZ59" s="609"/>
      <c r="DA59" s="609"/>
      <c r="DB59" s="609"/>
      <c r="DC59" s="609"/>
      <c r="DD59" s="836"/>
      <c r="DE59" s="837"/>
      <c r="DF59" s="837"/>
      <c r="DG59" s="837"/>
      <c r="DH59" s="837"/>
      <c r="DI59" s="837"/>
      <c r="DJ59" s="837"/>
      <c r="DK59" s="837"/>
      <c r="DL59" s="837"/>
      <c r="DM59" s="837"/>
      <c r="DN59" s="837"/>
      <c r="DO59" s="837"/>
      <c r="DP59" s="837"/>
      <c r="DQ59" s="837"/>
      <c r="DR59" s="837"/>
      <c r="DS59" s="837"/>
      <c r="DT59" s="837"/>
      <c r="DU59" s="837"/>
      <c r="DV59" s="837"/>
      <c r="DW59" s="837"/>
      <c r="DX59" s="837"/>
      <c r="DY59" s="837"/>
      <c r="DZ59" s="837"/>
      <c r="EA59" s="837"/>
      <c r="EB59" s="837"/>
      <c r="EC59" s="837"/>
      <c r="ED59" s="837"/>
      <c r="EE59" s="837"/>
      <c r="EF59" s="837"/>
      <c r="EG59" s="837"/>
      <c r="EH59" s="837"/>
      <c r="EI59" s="837"/>
      <c r="EJ59" s="837"/>
      <c r="EK59" s="837"/>
      <c r="EL59" s="837"/>
      <c r="EM59" s="837"/>
      <c r="EN59" s="837"/>
      <c r="EO59" s="837"/>
      <c r="EP59" s="837"/>
      <c r="EQ59" s="837"/>
      <c r="ER59" s="837"/>
      <c r="ES59" s="837"/>
      <c r="ET59" s="837"/>
      <c r="EU59" s="837"/>
      <c r="EV59" s="837"/>
      <c r="EW59" s="837"/>
      <c r="EX59" s="837"/>
      <c r="EY59" s="837"/>
      <c r="EZ59" s="837"/>
      <c r="FA59" s="837"/>
      <c r="FB59" s="837"/>
      <c r="FC59" s="837"/>
      <c r="FD59" s="837"/>
      <c r="FE59" s="837"/>
      <c r="FF59" s="837"/>
      <c r="FG59" s="837"/>
      <c r="FH59" s="837"/>
      <c r="FI59" s="837"/>
      <c r="FJ59" s="837"/>
      <c r="FK59" s="837"/>
      <c r="FL59" s="837"/>
      <c r="FM59" s="837"/>
      <c r="FN59" s="837"/>
      <c r="FO59" s="837"/>
      <c r="FP59" s="837"/>
      <c r="FQ59" s="837"/>
      <c r="FR59" s="837"/>
      <c r="FS59" s="837"/>
      <c r="FT59" s="837"/>
      <c r="FU59" s="837"/>
      <c r="FV59" s="837"/>
      <c r="FW59" s="837"/>
      <c r="FX59" s="837"/>
      <c r="FY59" s="837"/>
      <c r="FZ59" s="837"/>
      <c r="GA59" s="837"/>
      <c r="GB59" s="837"/>
      <c r="GC59" s="837"/>
      <c r="GD59" s="837"/>
      <c r="GE59" s="837"/>
      <c r="GF59" s="837"/>
      <c r="GG59" s="837"/>
      <c r="GH59" s="837"/>
      <c r="GI59" s="837"/>
      <c r="GJ59" s="837"/>
      <c r="GK59" s="837"/>
      <c r="GL59" s="837"/>
      <c r="GM59" s="837"/>
      <c r="GN59" s="837"/>
      <c r="GO59" s="837"/>
      <c r="GP59" s="837"/>
      <c r="GQ59" s="837"/>
      <c r="GR59" s="837"/>
      <c r="GS59" s="837"/>
      <c r="GT59" s="837"/>
      <c r="GU59" s="837"/>
      <c r="GV59" s="837"/>
      <c r="GW59" s="837"/>
      <c r="GX59" s="837"/>
      <c r="GY59" s="837"/>
      <c r="GZ59" s="837"/>
      <c r="HA59" s="837"/>
      <c r="HB59" s="837"/>
      <c r="HC59" s="837"/>
      <c r="HD59" s="837"/>
      <c r="HE59" s="837"/>
      <c r="HF59" s="837"/>
      <c r="HG59" s="837"/>
      <c r="HH59" s="837"/>
      <c r="HI59" s="837"/>
      <c r="HJ59" s="837"/>
      <c r="HK59" s="837"/>
      <c r="HL59" s="837"/>
      <c r="HM59" s="837"/>
      <c r="HN59" s="837"/>
      <c r="HO59" s="837"/>
      <c r="HP59" s="837"/>
      <c r="HQ59" s="837"/>
      <c r="HR59" s="837"/>
      <c r="HS59" s="837"/>
      <c r="HT59" s="837"/>
      <c r="HU59" s="837"/>
      <c r="HV59" s="837"/>
      <c r="HW59" s="837"/>
      <c r="HX59" s="837"/>
      <c r="HY59" s="837"/>
      <c r="HZ59" s="837"/>
      <c r="IA59" s="837"/>
      <c r="IB59" s="837"/>
      <c r="IC59" s="837"/>
      <c r="ID59" s="837"/>
      <c r="IE59" s="837"/>
      <c r="IF59" s="837"/>
      <c r="IG59" s="837"/>
      <c r="IH59" s="837"/>
      <c r="II59" s="837"/>
      <c r="IJ59" s="837"/>
      <c r="IK59" s="837"/>
      <c r="IL59" s="837"/>
      <c r="IM59" s="837"/>
      <c r="IN59" s="837"/>
      <c r="IO59" s="837"/>
      <c r="IP59" s="837"/>
      <c r="IQ59" s="837"/>
      <c r="IR59" s="837"/>
      <c r="IS59" s="837"/>
      <c r="IT59" s="837"/>
      <c r="IU59" s="837"/>
      <c r="IV59" s="837"/>
    </row>
    <row r="60" spans="1:256" s="76" customFormat="1" ht="7.15" customHeight="1" thickBot="1" x14ac:dyDescent="0.3">
      <c r="A60" s="665"/>
      <c r="B60" s="665"/>
      <c r="C60" s="665"/>
      <c r="D60" s="681"/>
      <c r="E60" s="682"/>
      <c r="F60" s="682"/>
      <c r="G60" s="682"/>
      <c r="H60" s="682"/>
      <c r="I60" s="682"/>
      <c r="J60" s="682"/>
      <c r="K60" s="682"/>
      <c r="L60" s="682"/>
      <c r="M60" s="682"/>
      <c r="N60" s="682"/>
      <c r="O60" s="683"/>
      <c r="P60" s="681"/>
      <c r="Q60" s="682"/>
      <c r="R60" s="682"/>
      <c r="S60" s="682"/>
      <c r="T60" s="682"/>
      <c r="U60" s="682"/>
      <c r="V60" s="682"/>
      <c r="W60" s="682"/>
      <c r="X60" s="682"/>
      <c r="Y60" s="683"/>
      <c r="Z60" s="681"/>
      <c r="AA60" s="682"/>
      <c r="AB60" s="682"/>
      <c r="AC60" s="682"/>
      <c r="AD60" s="682"/>
      <c r="AE60" s="682"/>
      <c r="AF60" s="682"/>
      <c r="AG60" s="682"/>
      <c r="AH60" s="682"/>
      <c r="AI60" s="683"/>
      <c r="AJ60" s="667"/>
      <c r="AK60" s="667"/>
      <c r="AL60" s="667"/>
      <c r="AM60" s="667"/>
      <c r="AN60" s="667"/>
      <c r="AO60" s="667"/>
      <c r="AP60" s="667"/>
      <c r="AQ60" s="667"/>
      <c r="AR60" s="667"/>
      <c r="AS60" s="667"/>
      <c r="AT60" s="669"/>
      <c r="AU60" s="669"/>
      <c r="AV60" s="669"/>
      <c r="AW60" s="669"/>
      <c r="AX60" s="669"/>
      <c r="AY60" s="669"/>
      <c r="AZ60" s="669"/>
      <c r="BA60" s="669"/>
      <c r="BB60" s="669"/>
      <c r="BC60" s="669"/>
      <c r="BD60" s="630"/>
      <c r="BE60" s="631"/>
      <c r="BF60" s="631"/>
      <c r="BG60" s="632"/>
      <c r="BH60" s="625"/>
      <c r="BI60" s="626"/>
      <c r="BJ60" s="626"/>
      <c r="BK60" s="626"/>
      <c r="BL60" s="626"/>
      <c r="BM60" s="626"/>
      <c r="BN60" s="626"/>
      <c r="BO60" s="626"/>
      <c r="BP60" s="630"/>
      <c r="BQ60" s="631"/>
      <c r="BR60" s="631"/>
      <c r="BS60" s="632"/>
      <c r="BT60" s="625"/>
      <c r="BU60" s="626"/>
      <c r="BV60" s="626"/>
      <c r="BW60" s="626"/>
      <c r="BX60" s="626"/>
      <c r="BY60" s="626"/>
      <c r="BZ60" s="626"/>
      <c r="CA60" s="626"/>
      <c r="CB60" s="607"/>
      <c r="CC60" s="589"/>
      <c r="CD60" s="589"/>
      <c r="CE60" s="589"/>
      <c r="CF60" s="589"/>
      <c r="CG60" s="589"/>
      <c r="CH60" s="589"/>
      <c r="CI60" s="589"/>
      <c r="CJ60" s="589"/>
      <c r="CK60" s="589"/>
      <c r="CL60" s="589"/>
      <c r="CM60" s="589"/>
      <c r="CN60" s="590"/>
      <c r="CO60" s="123"/>
      <c r="CP60" s="124"/>
      <c r="CQ60" s="124"/>
      <c r="CR60" s="124"/>
      <c r="CS60" s="129"/>
      <c r="CT60" s="609"/>
      <c r="CU60" s="609"/>
      <c r="CV60" s="609"/>
      <c r="CW60" s="609"/>
      <c r="CX60" s="609"/>
      <c r="CY60" s="609"/>
      <c r="CZ60" s="609"/>
      <c r="DA60" s="609"/>
      <c r="DB60" s="609"/>
      <c r="DC60" s="609"/>
      <c r="DD60" s="836"/>
      <c r="DE60" s="837"/>
      <c r="DF60" s="837"/>
      <c r="DG60" s="837"/>
      <c r="DH60" s="837"/>
      <c r="DI60" s="837"/>
      <c r="DJ60" s="837"/>
      <c r="DK60" s="837"/>
      <c r="DL60" s="837"/>
      <c r="DM60" s="837"/>
      <c r="DN60" s="837"/>
      <c r="DO60" s="837"/>
      <c r="DP60" s="837"/>
      <c r="DQ60" s="837"/>
      <c r="DR60" s="837"/>
      <c r="DS60" s="837"/>
      <c r="DT60" s="837"/>
      <c r="DU60" s="837"/>
      <c r="DV60" s="837"/>
      <c r="DW60" s="837"/>
      <c r="DX60" s="837"/>
      <c r="DY60" s="837"/>
      <c r="DZ60" s="837"/>
      <c r="EA60" s="837"/>
      <c r="EB60" s="837"/>
      <c r="EC60" s="837"/>
      <c r="ED60" s="837"/>
      <c r="EE60" s="837"/>
      <c r="EF60" s="837"/>
      <c r="EG60" s="837"/>
      <c r="EH60" s="837"/>
      <c r="EI60" s="837"/>
      <c r="EJ60" s="837"/>
      <c r="EK60" s="837"/>
      <c r="EL60" s="837"/>
      <c r="EM60" s="837"/>
      <c r="EN60" s="837"/>
      <c r="EO60" s="837"/>
      <c r="EP60" s="837"/>
      <c r="EQ60" s="837"/>
      <c r="ER60" s="837"/>
      <c r="ES60" s="837"/>
      <c r="ET60" s="837"/>
      <c r="EU60" s="837"/>
      <c r="EV60" s="837"/>
      <c r="EW60" s="837"/>
      <c r="EX60" s="837"/>
      <c r="EY60" s="837"/>
      <c r="EZ60" s="837"/>
      <c r="FA60" s="837"/>
      <c r="FB60" s="837"/>
      <c r="FC60" s="837"/>
      <c r="FD60" s="837"/>
      <c r="FE60" s="837"/>
      <c r="FF60" s="837"/>
      <c r="FG60" s="837"/>
      <c r="FH60" s="837"/>
      <c r="FI60" s="837"/>
      <c r="FJ60" s="837"/>
      <c r="FK60" s="837"/>
      <c r="FL60" s="837"/>
      <c r="FM60" s="837"/>
      <c r="FN60" s="837"/>
      <c r="FO60" s="837"/>
      <c r="FP60" s="837"/>
      <c r="FQ60" s="837"/>
      <c r="FR60" s="837"/>
      <c r="FS60" s="837"/>
      <c r="FT60" s="837"/>
      <c r="FU60" s="837"/>
      <c r="FV60" s="837"/>
      <c r="FW60" s="837"/>
      <c r="FX60" s="837"/>
      <c r="FY60" s="837"/>
      <c r="FZ60" s="837"/>
      <c r="GA60" s="837"/>
      <c r="GB60" s="837"/>
      <c r="GC60" s="837"/>
      <c r="GD60" s="837"/>
      <c r="GE60" s="837"/>
      <c r="GF60" s="837"/>
      <c r="GG60" s="837"/>
      <c r="GH60" s="837"/>
      <c r="GI60" s="837"/>
      <c r="GJ60" s="837"/>
      <c r="GK60" s="837"/>
      <c r="GL60" s="837"/>
      <c r="GM60" s="837"/>
      <c r="GN60" s="837"/>
      <c r="GO60" s="837"/>
      <c r="GP60" s="837"/>
      <c r="GQ60" s="837"/>
      <c r="GR60" s="837"/>
      <c r="GS60" s="837"/>
      <c r="GT60" s="837"/>
      <c r="GU60" s="837"/>
      <c r="GV60" s="837"/>
      <c r="GW60" s="837"/>
      <c r="GX60" s="837"/>
      <c r="GY60" s="837"/>
      <c r="GZ60" s="837"/>
      <c r="HA60" s="837"/>
      <c r="HB60" s="837"/>
      <c r="HC60" s="837"/>
      <c r="HD60" s="837"/>
      <c r="HE60" s="837"/>
      <c r="HF60" s="837"/>
      <c r="HG60" s="837"/>
      <c r="HH60" s="837"/>
      <c r="HI60" s="837"/>
      <c r="HJ60" s="837"/>
      <c r="HK60" s="837"/>
      <c r="HL60" s="837"/>
      <c r="HM60" s="837"/>
      <c r="HN60" s="837"/>
      <c r="HO60" s="837"/>
      <c r="HP60" s="837"/>
      <c r="HQ60" s="837"/>
      <c r="HR60" s="837"/>
      <c r="HS60" s="837"/>
      <c r="HT60" s="837"/>
      <c r="HU60" s="837"/>
      <c r="HV60" s="837"/>
      <c r="HW60" s="837"/>
      <c r="HX60" s="837"/>
      <c r="HY60" s="837"/>
      <c r="HZ60" s="837"/>
      <c r="IA60" s="837"/>
      <c r="IB60" s="837"/>
      <c r="IC60" s="837"/>
      <c r="ID60" s="837"/>
      <c r="IE60" s="837"/>
      <c r="IF60" s="837"/>
      <c r="IG60" s="837"/>
      <c r="IH60" s="837"/>
      <c r="II60" s="837"/>
      <c r="IJ60" s="837"/>
      <c r="IK60" s="837"/>
      <c r="IL60" s="837"/>
      <c r="IM60" s="837"/>
      <c r="IN60" s="837"/>
      <c r="IO60" s="837"/>
      <c r="IP60" s="837"/>
      <c r="IQ60" s="837"/>
      <c r="IR60" s="837"/>
      <c r="IS60" s="837"/>
      <c r="IT60" s="837"/>
      <c r="IU60" s="837"/>
      <c r="IV60" s="837"/>
    </row>
    <row r="61" spans="1:256" s="76" customFormat="1" ht="7.15" customHeight="1" thickBot="1" x14ac:dyDescent="0.3">
      <c r="A61" s="665">
        <v>5</v>
      </c>
      <c r="B61" s="665"/>
      <c r="C61" s="665"/>
      <c r="D61" s="675"/>
      <c r="E61" s="676"/>
      <c r="F61" s="676"/>
      <c r="G61" s="676"/>
      <c r="H61" s="676"/>
      <c r="I61" s="676"/>
      <c r="J61" s="676"/>
      <c r="K61" s="676"/>
      <c r="L61" s="676"/>
      <c r="M61" s="676"/>
      <c r="N61" s="676"/>
      <c r="O61" s="677"/>
      <c r="P61" s="684"/>
      <c r="Q61" s="676"/>
      <c r="R61" s="676"/>
      <c r="S61" s="676"/>
      <c r="T61" s="676"/>
      <c r="U61" s="676"/>
      <c r="V61" s="676"/>
      <c r="W61" s="676"/>
      <c r="X61" s="676"/>
      <c r="Y61" s="677"/>
      <c r="Z61" s="684"/>
      <c r="AA61" s="676"/>
      <c r="AB61" s="676"/>
      <c r="AC61" s="676"/>
      <c r="AD61" s="676"/>
      <c r="AE61" s="676"/>
      <c r="AF61" s="676"/>
      <c r="AG61" s="676"/>
      <c r="AH61" s="676"/>
      <c r="AI61" s="677"/>
      <c r="AJ61" s="666"/>
      <c r="AK61" s="667"/>
      <c r="AL61" s="667"/>
      <c r="AM61" s="667"/>
      <c r="AN61" s="667"/>
      <c r="AO61" s="667"/>
      <c r="AP61" s="667"/>
      <c r="AQ61" s="667"/>
      <c r="AR61" s="667"/>
      <c r="AS61" s="667"/>
      <c r="AT61" s="668"/>
      <c r="AU61" s="669"/>
      <c r="AV61" s="669"/>
      <c r="AW61" s="669"/>
      <c r="AX61" s="669"/>
      <c r="AY61" s="669"/>
      <c r="AZ61" s="669"/>
      <c r="BA61" s="669"/>
      <c r="BB61" s="669"/>
      <c r="BC61" s="669"/>
      <c r="BD61" s="645">
        <f>SUM(BH63,BH65,BH67)</f>
        <v>0</v>
      </c>
      <c r="BE61" s="670"/>
      <c r="BF61" s="670"/>
      <c r="BG61" s="670"/>
      <c r="BH61" s="670"/>
      <c r="BI61" s="670"/>
      <c r="BJ61" s="670"/>
      <c r="BK61" s="670"/>
      <c r="BL61" s="670"/>
      <c r="BM61" s="670"/>
      <c r="BN61" s="670"/>
      <c r="BO61" s="671"/>
      <c r="BP61" s="645">
        <f>SUM(BT63,BT65,BT67)</f>
        <v>0</v>
      </c>
      <c r="BQ61" s="670"/>
      <c r="BR61" s="670"/>
      <c r="BS61" s="670"/>
      <c r="BT61" s="670"/>
      <c r="BU61" s="670"/>
      <c r="BV61" s="670"/>
      <c r="BW61" s="670"/>
      <c r="BX61" s="670"/>
      <c r="BY61" s="670"/>
      <c r="BZ61" s="670"/>
      <c r="CA61" s="671"/>
      <c r="CB61" s="605"/>
      <c r="CC61" s="605"/>
      <c r="CD61" s="605"/>
      <c r="CE61" s="605"/>
      <c r="CF61" s="605"/>
      <c r="CG61" s="605"/>
      <c r="CH61" s="605"/>
      <c r="CI61" s="605"/>
      <c r="CJ61" s="605"/>
      <c r="CK61" s="605"/>
      <c r="CL61" s="605"/>
      <c r="CM61" s="605"/>
      <c r="CN61" s="605"/>
      <c r="CO61" s="605"/>
      <c r="CP61" s="605"/>
      <c r="CQ61" s="605"/>
      <c r="CR61" s="605"/>
      <c r="CS61" s="605"/>
      <c r="CT61" s="608">
        <f>SUM(CB63,CJ65,CO67)</f>
        <v>0</v>
      </c>
      <c r="CU61" s="609"/>
      <c r="CV61" s="609"/>
      <c r="CW61" s="609"/>
      <c r="CX61" s="609"/>
      <c r="CY61" s="609"/>
      <c r="CZ61" s="609"/>
      <c r="DA61" s="609"/>
      <c r="DB61" s="609"/>
      <c r="DC61" s="609"/>
      <c r="DD61" s="836"/>
      <c r="DE61" s="837"/>
      <c r="DF61" s="837"/>
      <c r="DG61" s="837"/>
      <c r="DH61" s="837"/>
      <c r="DI61" s="837"/>
      <c r="DJ61" s="837"/>
      <c r="DK61" s="837"/>
      <c r="DL61" s="837"/>
      <c r="DM61" s="837"/>
      <c r="DN61" s="837"/>
      <c r="DO61" s="837"/>
      <c r="DP61" s="837"/>
      <c r="DQ61" s="837"/>
      <c r="DR61" s="837"/>
      <c r="DS61" s="837"/>
      <c r="DT61" s="837"/>
      <c r="DU61" s="837"/>
      <c r="DV61" s="837"/>
      <c r="DW61" s="837"/>
      <c r="DX61" s="837"/>
      <c r="DY61" s="837"/>
      <c r="DZ61" s="837"/>
      <c r="EA61" s="837"/>
      <c r="EB61" s="837"/>
      <c r="EC61" s="837"/>
      <c r="ED61" s="837"/>
      <c r="EE61" s="837"/>
      <c r="EF61" s="837"/>
      <c r="EG61" s="837"/>
      <c r="EH61" s="837"/>
      <c r="EI61" s="837"/>
      <c r="EJ61" s="837"/>
      <c r="EK61" s="837"/>
      <c r="EL61" s="837"/>
      <c r="EM61" s="837"/>
      <c r="EN61" s="837"/>
      <c r="EO61" s="837"/>
      <c r="EP61" s="837"/>
      <c r="EQ61" s="837"/>
      <c r="ER61" s="837"/>
      <c r="ES61" s="837"/>
      <c r="ET61" s="837"/>
      <c r="EU61" s="837"/>
      <c r="EV61" s="837"/>
      <c r="EW61" s="837"/>
      <c r="EX61" s="837"/>
      <c r="EY61" s="837"/>
      <c r="EZ61" s="837"/>
      <c r="FA61" s="837"/>
      <c r="FB61" s="837"/>
      <c r="FC61" s="837"/>
      <c r="FD61" s="837"/>
      <c r="FE61" s="837"/>
      <c r="FF61" s="837"/>
      <c r="FG61" s="837"/>
      <c r="FH61" s="837"/>
      <c r="FI61" s="837"/>
      <c r="FJ61" s="837"/>
      <c r="FK61" s="837"/>
      <c r="FL61" s="837"/>
      <c r="FM61" s="837"/>
      <c r="FN61" s="837"/>
      <c r="FO61" s="837"/>
      <c r="FP61" s="837"/>
      <c r="FQ61" s="837"/>
      <c r="FR61" s="837"/>
      <c r="FS61" s="837"/>
      <c r="FT61" s="837"/>
      <c r="FU61" s="837"/>
      <c r="FV61" s="837"/>
      <c r="FW61" s="837"/>
      <c r="FX61" s="837"/>
      <c r="FY61" s="837"/>
      <c r="FZ61" s="837"/>
      <c r="GA61" s="837"/>
      <c r="GB61" s="837"/>
      <c r="GC61" s="837"/>
      <c r="GD61" s="837"/>
      <c r="GE61" s="837"/>
      <c r="GF61" s="837"/>
      <c r="GG61" s="837"/>
      <c r="GH61" s="837"/>
      <c r="GI61" s="837"/>
      <c r="GJ61" s="837"/>
      <c r="GK61" s="837"/>
      <c r="GL61" s="837"/>
      <c r="GM61" s="837"/>
      <c r="GN61" s="837"/>
      <c r="GO61" s="837"/>
      <c r="GP61" s="837"/>
      <c r="GQ61" s="837"/>
      <c r="GR61" s="837"/>
      <c r="GS61" s="837"/>
      <c r="GT61" s="837"/>
      <c r="GU61" s="837"/>
      <c r="GV61" s="837"/>
      <c r="GW61" s="837"/>
      <c r="GX61" s="837"/>
      <c r="GY61" s="837"/>
      <c r="GZ61" s="837"/>
      <c r="HA61" s="837"/>
      <c r="HB61" s="837"/>
      <c r="HC61" s="837"/>
      <c r="HD61" s="837"/>
      <c r="HE61" s="837"/>
      <c r="HF61" s="837"/>
      <c r="HG61" s="837"/>
      <c r="HH61" s="837"/>
      <c r="HI61" s="837"/>
      <c r="HJ61" s="837"/>
      <c r="HK61" s="837"/>
      <c r="HL61" s="837"/>
      <c r="HM61" s="837"/>
      <c r="HN61" s="837"/>
      <c r="HO61" s="837"/>
      <c r="HP61" s="837"/>
      <c r="HQ61" s="837"/>
      <c r="HR61" s="837"/>
      <c r="HS61" s="837"/>
      <c r="HT61" s="837"/>
      <c r="HU61" s="837"/>
      <c r="HV61" s="837"/>
      <c r="HW61" s="837"/>
      <c r="HX61" s="837"/>
      <c r="HY61" s="837"/>
      <c r="HZ61" s="837"/>
      <c r="IA61" s="837"/>
      <c r="IB61" s="837"/>
      <c r="IC61" s="837"/>
      <c r="ID61" s="837"/>
      <c r="IE61" s="837"/>
      <c r="IF61" s="837"/>
      <c r="IG61" s="837"/>
      <c r="IH61" s="837"/>
      <c r="II61" s="837"/>
      <c r="IJ61" s="837"/>
      <c r="IK61" s="837"/>
      <c r="IL61" s="837"/>
      <c r="IM61" s="837"/>
      <c r="IN61" s="837"/>
      <c r="IO61" s="837"/>
      <c r="IP61" s="837"/>
      <c r="IQ61" s="837"/>
      <c r="IR61" s="837"/>
      <c r="IS61" s="837"/>
      <c r="IT61" s="837"/>
      <c r="IU61" s="837"/>
      <c r="IV61" s="837"/>
    </row>
    <row r="62" spans="1:256" s="76" customFormat="1" ht="7.15" customHeight="1" thickBot="1" x14ac:dyDescent="0.3">
      <c r="A62" s="665"/>
      <c r="B62" s="665"/>
      <c r="C62" s="665"/>
      <c r="D62" s="678"/>
      <c r="E62" s="679"/>
      <c r="F62" s="679"/>
      <c r="G62" s="679"/>
      <c r="H62" s="679"/>
      <c r="I62" s="679"/>
      <c r="J62" s="679"/>
      <c r="K62" s="679"/>
      <c r="L62" s="679"/>
      <c r="M62" s="679"/>
      <c r="N62" s="679"/>
      <c r="O62" s="680"/>
      <c r="P62" s="678"/>
      <c r="Q62" s="679"/>
      <c r="R62" s="679"/>
      <c r="S62" s="679"/>
      <c r="T62" s="679"/>
      <c r="U62" s="679"/>
      <c r="V62" s="679"/>
      <c r="W62" s="679"/>
      <c r="X62" s="679"/>
      <c r="Y62" s="680"/>
      <c r="Z62" s="678"/>
      <c r="AA62" s="679"/>
      <c r="AB62" s="679"/>
      <c r="AC62" s="679"/>
      <c r="AD62" s="679"/>
      <c r="AE62" s="679"/>
      <c r="AF62" s="679"/>
      <c r="AG62" s="679"/>
      <c r="AH62" s="679"/>
      <c r="AI62" s="680"/>
      <c r="AJ62" s="667"/>
      <c r="AK62" s="667"/>
      <c r="AL62" s="667"/>
      <c r="AM62" s="667"/>
      <c r="AN62" s="667"/>
      <c r="AO62" s="667"/>
      <c r="AP62" s="667"/>
      <c r="AQ62" s="667"/>
      <c r="AR62" s="667"/>
      <c r="AS62" s="667"/>
      <c r="AT62" s="669"/>
      <c r="AU62" s="669"/>
      <c r="AV62" s="669"/>
      <c r="AW62" s="669"/>
      <c r="AX62" s="669"/>
      <c r="AY62" s="669"/>
      <c r="AZ62" s="669"/>
      <c r="BA62" s="669"/>
      <c r="BB62" s="669"/>
      <c r="BC62" s="669"/>
      <c r="BD62" s="672"/>
      <c r="BE62" s="673"/>
      <c r="BF62" s="673"/>
      <c r="BG62" s="673"/>
      <c r="BH62" s="673"/>
      <c r="BI62" s="673"/>
      <c r="BJ62" s="673"/>
      <c r="BK62" s="673"/>
      <c r="BL62" s="673"/>
      <c r="BM62" s="673"/>
      <c r="BN62" s="673"/>
      <c r="BO62" s="674"/>
      <c r="BP62" s="672"/>
      <c r="BQ62" s="673"/>
      <c r="BR62" s="673"/>
      <c r="BS62" s="673"/>
      <c r="BT62" s="673"/>
      <c r="BU62" s="673"/>
      <c r="BV62" s="673"/>
      <c r="BW62" s="673"/>
      <c r="BX62" s="673"/>
      <c r="BY62" s="673"/>
      <c r="BZ62" s="673"/>
      <c r="CA62" s="674"/>
      <c r="CB62" s="605"/>
      <c r="CC62" s="605"/>
      <c r="CD62" s="605"/>
      <c r="CE62" s="605"/>
      <c r="CF62" s="605"/>
      <c r="CG62" s="605"/>
      <c r="CH62" s="605"/>
      <c r="CI62" s="605"/>
      <c r="CJ62" s="605"/>
      <c r="CK62" s="605"/>
      <c r="CL62" s="605"/>
      <c r="CM62" s="605"/>
      <c r="CN62" s="605"/>
      <c r="CO62" s="605"/>
      <c r="CP62" s="605"/>
      <c r="CQ62" s="605"/>
      <c r="CR62" s="605"/>
      <c r="CS62" s="605"/>
      <c r="CT62" s="609"/>
      <c r="CU62" s="609"/>
      <c r="CV62" s="609"/>
      <c r="CW62" s="609"/>
      <c r="CX62" s="609"/>
      <c r="CY62" s="609"/>
      <c r="CZ62" s="609"/>
      <c r="DA62" s="609"/>
      <c r="DB62" s="609"/>
      <c r="DC62" s="609"/>
      <c r="DD62" s="836"/>
      <c r="DE62" s="837"/>
      <c r="DF62" s="837"/>
      <c r="DG62" s="837"/>
      <c r="DH62" s="837"/>
      <c r="DI62" s="837"/>
      <c r="DJ62" s="837"/>
      <c r="DK62" s="837"/>
      <c r="DL62" s="837"/>
      <c r="DM62" s="837"/>
      <c r="DN62" s="837"/>
      <c r="DO62" s="837"/>
      <c r="DP62" s="837"/>
      <c r="DQ62" s="837"/>
      <c r="DR62" s="837"/>
      <c r="DS62" s="837"/>
      <c r="DT62" s="837"/>
      <c r="DU62" s="837"/>
      <c r="DV62" s="837"/>
      <c r="DW62" s="837"/>
      <c r="DX62" s="837"/>
      <c r="DY62" s="837"/>
      <c r="DZ62" s="837"/>
      <c r="EA62" s="837"/>
      <c r="EB62" s="837"/>
      <c r="EC62" s="837"/>
      <c r="ED62" s="837"/>
      <c r="EE62" s="837"/>
      <c r="EF62" s="837"/>
      <c r="EG62" s="837"/>
      <c r="EH62" s="837"/>
      <c r="EI62" s="837"/>
      <c r="EJ62" s="837"/>
      <c r="EK62" s="837"/>
      <c r="EL62" s="837"/>
      <c r="EM62" s="837"/>
      <c r="EN62" s="837"/>
      <c r="EO62" s="837"/>
      <c r="EP62" s="837"/>
      <c r="EQ62" s="837"/>
      <c r="ER62" s="837"/>
      <c r="ES62" s="837"/>
      <c r="ET62" s="837"/>
      <c r="EU62" s="837"/>
      <c r="EV62" s="837"/>
      <c r="EW62" s="837"/>
      <c r="EX62" s="837"/>
      <c r="EY62" s="837"/>
      <c r="EZ62" s="837"/>
      <c r="FA62" s="837"/>
      <c r="FB62" s="837"/>
      <c r="FC62" s="837"/>
      <c r="FD62" s="837"/>
      <c r="FE62" s="837"/>
      <c r="FF62" s="837"/>
      <c r="FG62" s="837"/>
      <c r="FH62" s="837"/>
      <c r="FI62" s="837"/>
      <c r="FJ62" s="837"/>
      <c r="FK62" s="837"/>
      <c r="FL62" s="837"/>
      <c r="FM62" s="837"/>
      <c r="FN62" s="837"/>
      <c r="FO62" s="837"/>
      <c r="FP62" s="837"/>
      <c r="FQ62" s="837"/>
      <c r="FR62" s="837"/>
      <c r="FS62" s="837"/>
      <c r="FT62" s="837"/>
      <c r="FU62" s="837"/>
      <c r="FV62" s="837"/>
      <c r="FW62" s="837"/>
      <c r="FX62" s="837"/>
      <c r="FY62" s="837"/>
      <c r="FZ62" s="837"/>
      <c r="GA62" s="837"/>
      <c r="GB62" s="837"/>
      <c r="GC62" s="837"/>
      <c r="GD62" s="837"/>
      <c r="GE62" s="837"/>
      <c r="GF62" s="837"/>
      <c r="GG62" s="837"/>
      <c r="GH62" s="837"/>
      <c r="GI62" s="837"/>
      <c r="GJ62" s="837"/>
      <c r="GK62" s="837"/>
      <c r="GL62" s="837"/>
      <c r="GM62" s="837"/>
      <c r="GN62" s="837"/>
      <c r="GO62" s="837"/>
      <c r="GP62" s="837"/>
      <c r="GQ62" s="837"/>
      <c r="GR62" s="837"/>
      <c r="GS62" s="837"/>
      <c r="GT62" s="837"/>
      <c r="GU62" s="837"/>
      <c r="GV62" s="837"/>
      <c r="GW62" s="837"/>
      <c r="GX62" s="837"/>
      <c r="GY62" s="837"/>
      <c r="GZ62" s="837"/>
      <c r="HA62" s="837"/>
      <c r="HB62" s="837"/>
      <c r="HC62" s="837"/>
      <c r="HD62" s="837"/>
      <c r="HE62" s="837"/>
      <c r="HF62" s="837"/>
      <c r="HG62" s="837"/>
      <c r="HH62" s="837"/>
      <c r="HI62" s="837"/>
      <c r="HJ62" s="837"/>
      <c r="HK62" s="837"/>
      <c r="HL62" s="837"/>
      <c r="HM62" s="837"/>
      <c r="HN62" s="837"/>
      <c r="HO62" s="837"/>
      <c r="HP62" s="837"/>
      <c r="HQ62" s="837"/>
      <c r="HR62" s="837"/>
      <c r="HS62" s="837"/>
      <c r="HT62" s="837"/>
      <c r="HU62" s="837"/>
      <c r="HV62" s="837"/>
      <c r="HW62" s="837"/>
      <c r="HX62" s="837"/>
      <c r="HY62" s="837"/>
      <c r="HZ62" s="837"/>
      <c r="IA62" s="837"/>
      <c r="IB62" s="837"/>
      <c r="IC62" s="837"/>
      <c r="ID62" s="837"/>
      <c r="IE62" s="837"/>
      <c r="IF62" s="837"/>
      <c r="IG62" s="837"/>
      <c r="IH62" s="837"/>
      <c r="II62" s="837"/>
      <c r="IJ62" s="837"/>
      <c r="IK62" s="837"/>
      <c r="IL62" s="837"/>
      <c r="IM62" s="837"/>
      <c r="IN62" s="837"/>
      <c r="IO62" s="837"/>
      <c r="IP62" s="837"/>
      <c r="IQ62" s="837"/>
      <c r="IR62" s="837"/>
      <c r="IS62" s="837"/>
      <c r="IT62" s="837"/>
      <c r="IU62" s="837"/>
      <c r="IV62" s="837"/>
    </row>
    <row r="63" spans="1:256" s="76" customFormat="1" ht="7.15" customHeight="1" thickBot="1" x14ac:dyDescent="0.3">
      <c r="A63" s="665"/>
      <c r="B63" s="665"/>
      <c r="C63" s="665"/>
      <c r="D63" s="678"/>
      <c r="E63" s="679"/>
      <c r="F63" s="679"/>
      <c r="G63" s="679"/>
      <c r="H63" s="679"/>
      <c r="I63" s="679"/>
      <c r="J63" s="679"/>
      <c r="K63" s="679"/>
      <c r="L63" s="679"/>
      <c r="M63" s="679"/>
      <c r="N63" s="679"/>
      <c r="O63" s="680"/>
      <c r="P63" s="678"/>
      <c r="Q63" s="679"/>
      <c r="R63" s="679"/>
      <c r="S63" s="679"/>
      <c r="T63" s="679"/>
      <c r="U63" s="679"/>
      <c r="V63" s="679"/>
      <c r="W63" s="679"/>
      <c r="X63" s="679"/>
      <c r="Y63" s="680"/>
      <c r="Z63" s="678"/>
      <c r="AA63" s="679"/>
      <c r="AB63" s="679"/>
      <c r="AC63" s="679"/>
      <c r="AD63" s="679"/>
      <c r="AE63" s="679"/>
      <c r="AF63" s="679"/>
      <c r="AG63" s="679"/>
      <c r="AH63" s="679"/>
      <c r="AI63" s="680"/>
      <c r="AJ63" s="667"/>
      <c r="AK63" s="667"/>
      <c r="AL63" s="667"/>
      <c r="AM63" s="667"/>
      <c r="AN63" s="667"/>
      <c r="AO63" s="667"/>
      <c r="AP63" s="667"/>
      <c r="AQ63" s="667"/>
      <c r="AR63" s="667"/>
      <c r="AS63" s="667"/>
      <c r="AT63" s="669"/>
      <c r="AU63" s="669"/>
      <c r="AV63" s="669"/>
      <c r="AW63" s="669"/>
      <c r="AX63" s="669"/>
      <c r="AY63" s="669"/>
      <c r="AZ63" s="669"/>
      <c r="BA63" s="669"/>
      <c r="BB63" s="669"/>
      <c r="BC63" s="669"/>
      <c r="BD63" s="627" t="s">
        <v>254</v>
      </c>
      <c r="BE63" s="628"/>
      <c r="BF63" s="628"/>
      <c r="BG63" s="629"/>
      <c r="BH63" s="623"/>
      <c r="BI63" s="624"/>
      <c r="BJ63" s="624"/>
      <c r="BK63" s="624"/>
      <c r="BL63" s="624"/>
      <c r="BM63" s="624"/>
      <c r="BN63" s="624"/>
      <c r="BO63" s="624"/>
      <c r="BP63" s="627" t="s">
        <v>254</v>
      </c>
      <c r="BQ63" s="628"/>
      <c r="BR63" s="628"/>
      <c r="BS63" s="629"/>
      <c r="BT63" s="623"/>
      <c r="BU63" s="624"/>
      <c r="BV63" s="624"/>
      <c r="BW63" s="624"/>
      <c r="BX63" s="624"/>
      <c r="BY63" s="624"/>
      <c r="BZ63" s="624"/>
      <c r="CA63" s="624"/>
      <c r="CB63" s="581">
        <f>SUM(BH63,BT63)</f>
        <v>0</v>
      </c>
      <c r="CC63" s="133"/>
      <c r="CD63" s="133"/>
      <c r="CE63" s="133"/>
      <c r="CF63" s="133"/>
      <c r="CG63" s="133"/>
      <c r="CH63" s="133"/>
      <c r="CI63" s="582"/>
      <c r="CJ63" s="583"/>
      <c r="CK63" s="584"/>
      <c r="CL63" s="584"/>
      <c r="CM63" s="584"/>
      <c r="CN63" s="584"/>
      <c r="CO63" s="585"/>
      <c r="CP63" s="585"/>
      <c r="CQ63" s="585"/>
      <c r="CR63" s="585"/>
      <c r="CS63" s="586"/>
      <c r="CT63" s="609"/>
      <c r="CU63" s="609"/>
      <c r="CV63" s="609"/>
      <c r="CW63" s="609"/>
      <c r="CX63" s="609"/>
      <c r="CY63" s="609"/>
      <c r="CZ63" s="609"/>
      <c r="DA63" s="609"/>
      <c r="DB63" s="609"/>
      <c r="DC63" s="609"/>
      <c r="DD63" s="836"/>
      <c r="DE63" s="837"/>
      <c r="DF63" s="837"/>
      <c r="DG63" s="837"/>
      <c r="DH63" s="837"/>
      <c r="DI63" s="837"/>
      <c r="DJ63" s="837"/>
      <c r="DK63" s="837"/>
      <c r="DL63" s="837"/>
      <c r="DM63" s="837"/>
      <c r="DN63" s="837"/>
      <c r="DO63" s="837"/>
      <c r="DP63" s="837"/>
      <c r="DQ63" s="837"/>
      <c r="DR63" s="837"/>
      <c r="DS63" s="837"/>
      <c r="DT63" s="837"/>
      <c r="DU63" s="837"/>
      <c r="DV63" s="837"/>
      <c r="DW63" s="837"/>
      <c r="DX63" s="837"/>
      <c r="DY63" s="837"/>
      <c r="DZ63" s="837"/>
      <c r="EA63" s="837"/>
      <c r="EB63" s="837"/>
      <c r="EC63" s="837"/>
      <c r="ED63" s="837"/>
      <c r="EE63" s="837"/>
      <c r="EF63" s="837"/>
      <c r="EG63" s="837"/>
      <c r="EH63" s="837"/>
      <c r="EI63" s="837"/>
      <c r="EJ63" s="837"/>
      <c r="EK63" s="837"/>
      <c r="EL63" s="837"/>
      <c r="EM63" s="837"/>
      <c r="EN63" s="837"/>
      <c r="EO63" s="837"/>
      <c r="EP63" s="837"/>
      <c r="EQ63" s="837"/>
      <c r="ER63" s="837"/>
      <c r="ES63" s="837"/>
      <c r="ET63" s="837"/>
      <c r="EU63" s="837"/>
      <c r="EV63" s="837"/>
      <c r="EW63" s="837"/>
      <c r="EX63" s="837"/>
      <c r="EY63" s="837"/>
      <c r="EZ63" s="837"/>
      <c r="FA63" s="837"/>
      <c r="FB63" s="837"/>
      <c r="FC63" s="837"/>
      <c r="FD63" s="837"/>
      <c r="FE63" s="837"/>
      <c r="FF63" s="837"/>
      <c r="FG63" s="837"/>
      <c r="FH63" s="837"/>
      <c r="FI63" s="837"/>
      <c r="FJ63" s="837"/>
      <c r="FK63" s="837"/>
      <c r="FL63" s="837"/>
      <c r="FM63" s="837"/>
      <c r="FN63" s="837"/>
      <c r="FO63" s="837"/>
      <c r="FP63" s="837"/>
      <c r="FQ63" s="837"/>
      <c r="FR63" s="837"/>
      <c r="FS63" s="837"/>
      <c r="FT63" s="837"/>
      <c r="FU63" s="837"/>
      <c r="FV63" s="837"/>
      <c r="FW63" s="837"/>
      <c r="FX63" s="837"/>
      <c r="FY63" s="837"/>
      <c r="FZ63" s="837"/>
      <c r="GA63" s="837"/>
      <c r="GB63" s="837"/>
      <c r="GC63" s="837"/>
      <c r="GD63" s="837"/>
      <c r="GE63" s="837"/>
      <c r="GF63" s="837"/>
      <c r="GG63" s="837"/>
      <c r="GH63" s="837"/>
      <c r="GI63" s="837"/>
      <c r="GJ63" s="837"/>
      <c r="GK63" s="837"/>
      <c r="GL63" s="837"/>
      <c r="GM63" s="837"/>
      <c r="GN63" s="837"/>
      <c r="GO63" s="837"/>
      <c r="GP63" s="837"/>
      <c r="GQ63" s="837"/>
      <c r="GR63" s="837"/>
      <c r="GS63" s="837"/>
      <c r="GT63" s="837"/>
      <c r="GU63" s="837"/>
      <c r="GV63" s="837"/>
      <c r="GW63" s="837"/>
      <c r="GX63" s="837"/>
      <c r="GY63" s="837"/>
      <c r="GZ63" s="837"/>
      <c r="HA63" s="837"/>
      <c r="HB63" s="837"/>
      <c r="HC63" s="837"/>
      <c r="HD63" s="837"/>
      <c r="HE63" s="837"/>
      <c r="HF63" s="837"/>
      <c r="HG63" s="837"/>
      <c r="HH63" s="837"/>
      <c r="HI63" s="837"/>
      <c r="HJ63" s="837"/>
      <c r="HK63" s="837"/>
      <c r="HL63" s="837"/>
      <c r="HM63" s="837"/>
      <c r="HN63" s="837"/>
      <c r="HO63" s="837"/>
      <c r="HP63" s="837"/>
      <c r="HQ63" s="837"/>
      <c r="HR63" s="837"/>
      <c r="HS63" s="837"/>
      <c r="HT63" s="837"/>
      <c r="HU63" s="837"/>
      <c r="HV63" s="837"/>
      <c r="HW63" s="837"/>
      <c r="HX63" s="837"/>
      <c r="HY63" s="837"/>
      <c r="HZ63" s="837"/>
      <c r="IA63" s="837"/>
      <c r="IB63" s="837"/>
      <c r="IC63" s="837"/>
      <c r="ID63" s="837"/>
      <c r="IE63" s="837"/>
      <c r="IF63" s="837"/>
      <c r="IG63" s="837"/>
      <c r="IH63" s="837"/>
      <c r="II63" s="837"/>
      <c r="IJ63" s="837"/>
      <c r="IK63" s="837"/>
      <c r="IL63" s="837"/>
      <c r="IM63" s="837"/>
      <c r="IN63" s="837"/>
      <c r="IO63" s="837"/>
      <c r="IP63" s="837"/>
      <c r="IQ63" s="837"/>
      <c r="IR63" s="837"/>
      <c r="IS63" s="837"/>
      <c r="IT63" s="837"/>
      <c r="IU63" s="837"/>
      <c r="IV63" s="837"/>
    </row>
    <row r="64" spans="1:256" s="76" customFormat="1" ht="7.15" customHeight="1" thickBot="1" x14ac:dyDescent="0.3">
      <c r="A64" s="665"/>
      <c r="B64" s="665"/>
      <c r="C64" s="665"/>
      <c r="D64" s="678"/>
      <c r="E64" s="679"/>
      <c r="F64" s="679"/>
      <c r="G64" s="679"/>
      <c r="H64" s="679"/>
      <c r="I64" s="679"/>
      <c r="J64" s="679"/>
      <c r="K64" s="679"/>
      <c r="L64" s="679"/>
      <c r="M64" s="679"/>
      <c r="N64" s="679"/>
      <c r="O64" s="680"/>
      <c r="P64" s="678"/>
      <c r="Q64" s="679"/>
      <c r="R64" s="679"/>
      <c r="S64" s="679"/>
      <c r="T64" s="679"/>
      <c r="U64" s="679"/>
      <c r="V64" s="679"/>
      <c r="W64" s="679"/>
      <c r="X64" s="679"/>
      <c r="Y64" s="680"/>
      <c r="Z64" s="678"/>
      <c r="AA64" s="679"/>
      <c r="AB64" s="679"/>
      <c r="AC64" s="679"/>
      <c r="AD64" s="679"/>
      <c r="AE64" s="679"/>
      <c r="AF64" s="679"/>
      <c r="AG64" s="679"/>
      <c r="AH64" s="679"/>
      <c r="AI64" s="680"/>
      <c r="AJ64" s="667"/>
      <c r="AK64" s="667"/>
      <c r="AL64" s="667"/>
      <c r="AM64" s="667"/>
      <c r="AN64" s="667"/>
      <c r="AO64" s="667"/>
      <c r="AP64" s="667"/>
      <c r="AQ64" s="667"/>
      <c r="AR64" s="667"/>
      <c r="AS64" s="667"/>
      <c r="AT64" s="669"/>
      <c r="AU64" s="669"/>
      <c r="AV64" s="669"/>
      <c r="AW64" s="669"/>
      <c r="AX64" s="669"/>
      <c r="AY64" s="669"/>
      <c r="AZ64" s="669"/>
      <c r="BA64" s="669"/>
      <c r="BB64" s="669"/>
      <c r="BC64" s="669"/>
      <c r="BD64" s="630"/>
      <c r="BE64" s="631"/>
      <c r="BF64" s="631"/>
      <c r="BG64" s="632"/>
      <c r="BH64" s="625"/>
      <c r="BI64" s="626"/>
      <c r="BJ64" s="626"/>
      <c r="BK64" s="626"/>
      <c r="BL64" s="626"/>
      <c r="BM64" s="626"/>
      <c r="BN64" s="626"/>
      <c r="BO64" s="626"/>
      <c r="BP64" s="630"/>
      <c r="BQ64" s="631"/>
      <c r="BR64" s="631"/>
      <c r="BS64" s="632"/>
      <c r="BT64" s="625"/>
      <c r="BU64" s="626"/>
      <c r="BV64" s="626"/>
      <c r="BW64" s="626"/>
      <c r="BX64" s="626"/>
      <c r="BY64" s="626"/>
      <c r="BZ64" s="626"/>
      <c r="CA64" s="626"/>
      <c r="CB64" s="123"/>
      <c r="CC64" s="124"/>
      <c r="CD64" s="124"/>
      <c r="CE64" s="124"/>
      <c r="CF64" s="124"/>
      <c r="CG64" s="124"/>
      <c r="CH64" s="124"/>
      <c r="CI64" s="129"/>
      <c r="CJ64" s="587"/>
      <c r="CK64" s="588"/>
      <c r="CL64" s="588"/>
      <c r="CM64" s="588"/>
      <c r="CN64" s="588"/>
      <c r="CO64" s="589"/>
      <c r="CP64" s="589"/>
      <c r="CQ64" s="589"/>
      <c r="CR64" s="589"/>
      <c r="CS64" s="590"/>
      <c r="CT64" s="609"/>
      <c r="CU64" s="609"/>
      <c r="CV64" s="609"/>
      <c r="CW64" s="609"/>
      <c r="CX64" s="609"/>
      <c r="CY64" s="609"/>
      <c r="CZ64" s="609"/>
      <c r="DA64" s="609"/>
      <c r="DB64" s="609"/>
      <c r="DC64" s="609"/>
      <c r="DD64" s="836"/>
      <c r="DE64" s="837"/>
      <c r="DF64" s="837"/>
      <c r="DG64" s="837"/>
      <c r="DH64" s="837"/>
      <c r="DI64" s="837"/>
      <c r="DJ64" s="837"/>
      <c r="DK64" s="837"/>
      <c r="DL64" s="837"/>
      <c r="DM64" s="837"/>
      <c r="DN64" s="837"/>
      <c r="DO64" s="837"/>
      <c r="DP64" s="837"/>
      <c r="DQ64" s="837"/>
      <c r="DR64" s="837"/>
      <c r="DS64" s="837"/>
      <c r="DT64" s="837"/>
      <c r="DU64" s="837"/>
      <c r="DV64" s="837"/>
      <c r="DW64" s="837"/>
      <c r="DX64" s="837"/>
      <c r="DY64" s="837"/>
      <c r="DZ64" s="837"/>
      <c r="EA64" s="837"/>
      <c r="EB64" s="837"/>
      <c r="EC64" s="837"/>
      <c r="ED64" s="837"/>
      <c r="EE64" s="837"/>
      <c r="EF64" s="837"/>
      <c r="EG64" s="837"/>
      <c r="EH64" s="837"/>
      <c r="EI64" s="837"/>
      <c r="EJ64" s="837"/>
      <c r="EK64" s="837"/>
      <c r="EL64" s="837"/>
      <c r="EM64" s="837"/>
      <c r="EN64" s="837"/>
      <c r="EO64" s="837"/>
      <c r="EP64" s="837"/>
      <c r="EQ64" s="837"/>
      <c r="ER64" s="837"/>
      <c r="ES64" s="837"/>
      <c r="ET64" s="837"/>
      <c r="EU64" s="837"/>
      <c r="EV64" s="837"/>
      <c r="EW64" s="837"/>
      <c r="EX64" s="837"/>
      <c r="EY64" s="837"/>
      <c r="EZ64" s="837"/>
      <c r="FA64" s="837"/>
      <c r="FB64" s="837"/>
      <c r="FC64" s="837"/>
      <c r="FD64" s="837"/>
      <c r="FE64" s="837"/>
      <c r="FF64" s="837"/>
      <c r="FG64" s="837"/>
      <c r="FH64" s="837"/>
      <c r="FI64" s="837"/>
      <c r="FJ64" s="837"/>
      <c r="FK64" s="837"/>
      <c r="FL64" s="837"/>
      <c r="FM64" s="837"/>
      <c r="FN64" s="837"/>
      <c r="FO64" s="837"/>
      <c r="FP64" s="837"/>
      <c r="FQ64" s="837"/>
      <c r="FR64" s="837"/>
      <c r="FS64" s="837"/>
      <c r="FT64" s="837"/>
      <c r="FU64" s="837"/>
      <c r="FV64" s="837"/>
      <c r="FW64" s="837"/>
      <c r="FX64" s="837"/>
      <c r="FY64" s="837"/>
      <c r="FZ64" s="837"/>
      <c r="GA64" s="837"/>
      <c r="GB64" s="837"/>
      <c r="GC64" s="837"/>
      <c r="GD64" s="837"/>
      <c r="GE64" s="837"/>
      <c r="GF64" s="837"/>
      <c r="GG64" s="837"/>
      <c r="GH64" s="837"/>
      <c r="GI64" s="837"/>
      <c r="GJ64" s="837"/>
      <c r="GK64" s="837"/>
      <c r="GL64" s="837"/>
      <c r="GM64" s="837"/>
      <c r="GN64" s="837"/>
      <c r="GO64" s="837"/>
      <c r="GP64" s="837"/>
      <c r="GQ64" s="837"/>
      <c r="GR64" s="837"/>
      <c r="GS64" s="837"/>
      <c r="GT64" s="837"/>
      <c r="GU64" s="837"/>
      <c r="GV64" s="837"/>
      <c r="GW64" s="837"/>
      <c r="GX64" s="837"/>
      <c r="GY64" s="837"/>
      <c r="GZ64" s="837"/>
      <c r="HA64" s="837"/>
      <c r="HB64" s="837"/>
      <c r="HC64" s="837"/>
      <c r="HD64" s="837"/>
      <c r="HE64" s="837"/>
      <c r="HF64" s="837"/>
      <c r="HG64" s="837"/>
      <c r="HH64" s="837"/>
      <c r="HI64" s="837"/>
      <c r="HJ64" s="837"/>
      <c r="HK64" s="837"/>
      <c r="HL64" s="837"/>
      <c r="HM64" s="837"/>
      <c r="HN64" s="837"/>
      <c r="HO64" s="837"/>
      <c r="HP64" s="837"/>
      <c r="HQ64" s="837"/>
      <c r="HR64" s="837"/>
      <c r="HS64" s="837"/>
      <c r="HT64" s="837"/>
      <c r="HU64" s="837"/>
      <c r="HV64" s="837"/>
      <c r="HW64" s="837"/>
      <c r="HX64" s="837"/>
      <c r="HY64" s="837"/>
      <c r="HZ64" s="837"/>
      <c r="IA64" s="837"/>
      <c r="IB64" s="837"/>
      <c r="IC64" s="837"/>
      <c r="ID64" s="837"/>
      <c r="IE64" s="837"/>
      <c r="IF64" s="837"/>
      <c r="IG64" s="837"/>
      <c r="IH64" s="837"/>
      <c r="II64" s="837"/>
      <c r="IJ64" s="837"/>
      <c r="IK64" s="837"/>
      <c r="IL64" s="837"/>
      <c r="IM64" s="837"/>
      <c r="IN64" s="837"/>
      <c r="IO64" s="837"/>
      <c r="IP64" s="837"/>
      <c r="IQ64" s="837"/>
      <c r="IR64" s="837"/>
      <c r="IS64" s="837"/>
      <c r="IT64" s="837"/>
      <c r="IU64" s="837"/>
      <c r="IV64" s="837"/>
    </row>
    <row r="65" spans="1:256" s="76" customFormat="1" ht="7.15" customHeight="1" thickBot="1" x14ac:dyDescent="0.3">
      <c r="A65" s="665"/>
      <c r="B65" s="665"/>
      <c r="C65" s="665"/>
      <c r="D65" s="678"/>
      <c r="E65" s="679"/>
      <c r="F65" s="679"/>
      <c r="G65" s="679"/>
      <c r="H65" s="679"/>
      <c r="I65" s="679"/>
      <c r="J65" s="679"/>
      <c r="K65" s="679"/>
      <c r="L65" s="679"/>
      <c r="M65" s="679"/>
      <c r="N65" s="679"/>
      <c r="O65" s="680"/>
      <c r="P65" s="678"/>
      <c r="Q65" s="679"/>
      <c r="R65" s="679"/>
      <c r="S65" s="679"/>
      <c r="T65" s="679"/>
      <c r="U65" s="679"/>
      <c r="V65" s="679"/>
      <c r="W65" s="679"/>
      <c r="X65" s="679"/>
      <c r="Y65" s="680"/>
      <c r="Z65" s="678"/>
      <c r="AA65" s="679"/>
      <c r="AB65" s="679"/>
      <c r="AC65" s="679"/>
      <c r="AD65" s="679"/>
      <c r="AE65" s="679"/>
      <c r="AF65" s="679"/>
      <c r="AG65" s="679"/>
      <c r="AH65" s="679"/>
      <c r="AI65" s="680"/>
      <c r="AJ65" s="667"/>
      <c r="AK65" s="667"/>
      <c r="AL65" s="667"/>
      <c r="AM65" s="667"/>
      <c r="AN65" s="667"/>
      <c r="AO65" s="667"/>
      <c r="AP65" s="667"/>
      <c r="AQ65" s="667"/>
      <c r="AR65" s="667"/>
      <c r="AS65" s="667"/>
      <c r="AT65" s="669"/>
      <c r="AU65" s="669"/>
      <c r="AV65" s="669"/>
      <c r="AW65" s="669"/>
      <c r="AX65" s="669"/>
      <c r="AY65" s="669"/>
      <c r="AZ65" s="669"/>
      <c r="BA65" s="669"/>
      <c r="BB65" s="669"/>
      <c r="BC65" s="669"/>
      <c r="BD65" s="627" t="s">
        <v>255</v>
      </c>
      <c r="BE65" s="628"/>
      <c r="BF65" s="628"/>
      <c r="BG65" s="629"/>
      <c r="BH65" s="623"/>
      <c r="BI65" s="624"/>
      <c r="BJ65" s="624"/>
      <c r="BK65" s="624"/>
      <c r="BL65" s="624"/>
      <c r="BM65" s="624"/>
      <c r="BN65" s="624"/>
      <c r="BO65" s="624"/>
      <c r="BP65" s="627" t="s">
        <v>255</v>
      </c>
      <c r="BQ65" s="628"/>
      <c r="BR65" s="628"/>
      <c r="BS65" s="629"/>
      <c r="BT65" s="623"/>
      <c r="BU65" s="624"/>
      <c r="BV65" s="624"/>
      <c r="BW65" s="624"/>
      <c r="BX65" s="624"/>
      <c r="BY65" s="624"/>
      <c r="BZ65" s="624"/>
      <c r="CA65" s="624"/>
      <c r="CB65" s="591"/>
      <c r="CC65" s="592"/>
      <c r="CD65" s="592"/>
      <c r="CE65" s="592"/>
      <c r="CF65" s="592"/>
      <c r="CG65" s="592"/>
      <c r="CH65" s="592"/>
      <c r="CI65" s="592"/>
      <c r="CJ65" s="581">
        <f>SUM(BH65,BT65)</f>
        <v>0</v>
      </c>
      <c r="CK65" s="133"/>
      <c r="CL65" s="133"/>
      <c r="CM65" s="133"/>
      <c r="CN65" s="582"/>
      <c r="CO65" s="601"/>
      <c r="CP65" s="601"/>
      <c r="CQ65" s="601"/>
      <c r="CR65" s="601"/>
      <c r="CS65" s="602"/>
      <c r="CT65" s="609"/>
      <c r="CU65" s="609"/>
      <c r="CV65" s="609"/>
      <c r="CW65" s="609"/>
      <c r="CX65" s="609"/>
      <c r="CY65" s="609"/>
      <c r="CZ65" s="609"/>
      <c r="DA65" s="609"/>
      <c r="DB65" s="609"/>
      <c r="DC65" s="609"/>
      <c r="DD65" s="836"/>
      <c r="DE65" s="837"/>
      <c r="DF65" s="837"/>
      <c r="DG65" s="837"/>
      <c r="DH65" s="837"/>
      <c r="DI65" s="837"/>
      <c r="DJ65" s="837"/>
      <c r="DK65" s="837"/>
      <c r="DL65" s="837"/>
      <c r="DM65" s="837"/>
      <c r="DN65" s="837"/>
      <c r="DO65" s="837"/>
      <c r="DP65" s="837"/>
      <c r="DQ65" s="837"/>
      <c r="DR65" s="837"/>
      <c r="DS65" s="837"/>
      <c r="DT65" s="837"/>
      <c r="DU65" s="837"/>
      <c r="DV65" s="837"/>
      <c r="DW65" s="837"/>
      <c r="DX65" s="837"/>
      <c r="DY65" s="837"/>
      <c r="DZ65" s="837"/>
      <c r="EA65" s="837"/>
      <c r="EB65" s="837"/>
      <c r="EC65" s="837"/>
      <c r="ED65" s="837"/>
      <c r="EE65" s="837"/>
      <c r="EF65" s="837"/>
      <c r="EG65" s="837"/>
      <c r="EH65" s="837"/>
      <c r="EI65" s="837"/>
      <c r="EJ65" s="837"/>
      <c r="EK65" s="837"/>
      <c r="EL65" s="837"/>
      <c r="EM65" s="837"/>
      <c r="EN65" s="837"/>
      <c r="EO65" s="837"/>
      <c r="EP65" s="837"/>
      <c r="EQ65" s="837"/>
      <c r="ER65" s="837"/>
      <c r="ES65" s="837"/>
      <c r="ET65" s="837"/>
      <c r="EU65" s="837"/>
      <c r="EV65" s="837"/>
      <c r="EW65" s="837"/>
      <c r="EX65" s="837"/>
      <c r="EY65" s="837"/>
      <c r="EZ65" s="837"/>
      <c r="FA65" s="837"/>
      <c r="FB65" s="837"/>
      <c r="FC65" s="837"/>
      <c r="FD65" s="837"/>
      <c r="FE65" s="837"/>
      <c r="FF65" s="837"/>
      <c r="FG65" s="837"/>
      <c r="FH65" s="837"/>
      <c r="FI65" s="837"/>
      <c r="FJ65" s="837"/>
      <c r="FK65" s="837"/>
      <c r="FL65" s="837"/>
      <c r="FM65" s="837"/>
      <c r="FN65" s="837"/>
      <c r="FO65" s="837"/>
      <c r="FP65" s="837"/>
      <c r="FQ65" s="837"/>
      <c r="FR65" s="837"/>
      <c r="FS65" s="837"/>
      <c r="FT65" s="837"/>
      <c r="FU65" s="837"/>
      <c r="FV65" s="837"/>
      <c r="FW65" s="837"/>
      <c r="FX65" s="837"/>
      <c r="FY65" s="837"/>
      <c r="FZ65" s="837"/>
      <c r="GA65" s="837"/>
      <c r="GB65" s="837"/>
      <c r="GC65" s="837"/>
      <c r="GD65" s="837"/>
      <c r="GE65" s="837"/>
      <c r="GF65" s="837"/>
      <c r="GG65" s="837"/>
      <c r="GH65" s="837"/>
      <c r="GI65" s="837"/>
      <c r="GJ65" s="837"/>
      <c r="GK65" s="837"/>
      <c r="GL65" s="837"/>
      <c r="GM65" s="837"/>
      <c r="GN65" s="837"/>
      <c r="GO65" s="837"/>
      <c r="GP65" s="837"/>
      <c r="GQ65" s="837"/>
      <c r="GR65" s="837"/>
      <c r="GS65" s="837"/>
      <c r="GT65" s="837"/>
      <c r="GU65" s="837"/>
      <c r="GV65" s="837"/>
      <c r="GW65" s="837"/>
      <c r="GX65" s="837"/>
      <c r="GY65" s="837"/>
      <c r="GZ65" s="837"/>
      <c r="HA65" s="837"/>
      <c r="HB65" s="837"/>
      <c r="HC65" s="837"/>
      <c r="HD65" s="837"/>
      <c r="HE65" s="837"/>
      <c r="HF65" s="837"/>
      <c r="HG65" s="837"/>
      <c r="HH65" s="837"/>
      <c r="HI65" s="837"/>
      <c r="HJ65" s="837"/>
      <c r="HK65" s="837"/>
      <c r="HL65" s="837"/>
      <c r="HM65" s="837"/>
      <c r="HN65" s="837"/>
      <c r="HO65" s="837"/>
      <c r="HP65" s="837"/>
      <c r="HQ65" s="837"/>
      <c r="HR65" s="837"/>
      <c r="HS65" s="837"/>
      <c r="HT65" s="837"/>
      <c r="HU65" s="837"/>
      <c r="HV65" s="837"/>
      <c r="HW65" s="837"/>
      <c r="HX65" s="837"/>
      <c r="HY65" s="837"/>
      <c r="HZ65" s="837"/>
      <c r="IA65" s="837"/>
      <c r="IB65" s="837"/>
      <c r="IC65" s="837"/>
      <c r="ID65" s="837"/>
      <c r="IE65" s="837"/>
      <c r="IF65" s="837"/>
      <c r="IG65" s="837"/>
      <c r="IH65" s="837"/>
      <c r="II65" s="837"/>
      <c r="IJ65" s="837"/>
      <c r="IK65" s="837"/>
      <c r="IL65" s="837"/>
      <c r="IM65" s="837"/>
      <c r="IN65" s="837"/>
      <c r="IO65" s="837"/>
      <c r="IP65" s="837"/>
      <c r="IQ65" s="837"/>
      <c r="IR65" s="837"/>
      <c r="IS65" s="837"/>
      <c r="IT65" s="837"/>
      <c r="IU65" s="837"/>
      <c r="IV65" s="837"/>
    </row>
    <row r="66" spans="1:256" s="76" customFormat="1" ht="7.15" customHeight="1" thickBot="1" x14ac:dyDescent="0.3">
      <c r="A66" s="665"/>
      <c r="B66" s="665"/>
      <c r="C66" s="665"/>
      <c r="D66" s="678"/>
      <c r="E66" s="679"/>
      <c r="F66" s="679"/>
      <c r="G66" s="679"/>
      <c r="H66" s="679"/>
      <c r="I66" s="679"/>
      <c r="J66" s="679"/>
      <c r="K66" s="679"/>
      <c r="L66" s="679"/>
      <c r="M66" s="679"/>
      <c r="N66" s="679"/>
      <c r="O66" s="680"/>
      <c r="P66" s="678"/>
      <c r="Q66" s="679"/>
      <c r="R66" s="679"/>
      <c r="S66" s="679"/>
      <c r="T66" s="679"/>
      <c r="U66" s="679"/>
      <c r="V66" s="679"/>
      <c r="W66" s="679"/>
      <c r="X66" s="679"/>
      <c r="Y66" s="680"/>
      <c r="Z66" s="678"/>
      <c r="AA66" s="679"/>
      <c r="AB66" s="679"/>
      <c r="AC66" s="679"/>
      <c r="AD66" s="679"/>
      <c r="AE66" s="679"/>
      <c r="AF66" s="679"/>
      <c r="AG66" s="679"/>
      <c r="AH66" s="679"/>
      <c r="AI66" s="680"/>
      <c r="AJ66" s="667"/>
      <c r="AK66" s="667"/>
      <c r="AL66" s="667"/>
      <c r="AM66" s="667"/>
      <c r="AN66" s="667"/>
      <c r="AO66" s="667"/>
      <c r="AP66" s="667"/>
      <c r="AQ66" s="667"/>
      <c r="AR66" s="667"/>
      <c r="AS66" s="667"/>
      <c r="AT66" s="669"/>
      <c r="AU66" s="669"/>
      <c r="AV66" s="669"/>
      <c r="AW66" s="669"/>
      <c r="AX66" s="669"/>
      <c r="AY66" s="669"/>
      <c r="AZ66" s="669"/>
      <c r="BA66" s="669"/>
      <c r="BB66" s="669"/>
      <c r="BC66" s="669"/>
      <c r="BD66" s="630"/>
      <c r="BE66" s="631"/>
      <c r="BF66" s="631"/>
      <c r="BG66" s="632"/>
      <c r="BH66" s="625"/>
      <c r="BI66" s="626"/>
      <c r="BJ66" s="626"/>
      <c r="BK66" s="626"/>
      <c r="BL66" s="626"/>
      <c r="BM66" s="626"/>
      <c r="BN66" s="626"/>
      <c r="BO66" s="626"/>
      <c r="BP66" s="630"/>
      <c r="BQ66" s="631"/>
      <c r="BR66" s="631"/>
      <c r="BS66" s="632"/>
      <c r="BT66" s="625"/>
      <c r="BU66" s="626"/>
      <c r="BV66" s="626"/>
      <c r="BW66" s="626"/>
      <c r="BX66" s="626"/>
      <c r="BY66" s="626"/>
      <c r="BZ66" s="626"/>
      <c r="CA66" s="626"/>
      <c r="CB66" s="593"/>
      <c r="CC66" s="594"/>
      <c r="CD66" s="594"/>
      <c r="CE66" s="594"/>
      <c r="CF66" s="594"/>
      <c r="CG66" s="594"/>
      <c r="CH66" s="594"/>
      <c r="CI66" s="594"/>
      <c r="CJ66" s="123"/>
      <c r="CK66" s="124"/>
      <c r="CL66" s="124"/>
      <c r="CM66" s="124"/>
      <c r="CN66" s="129"/>
      <c r="CO66" s="603"/>
      <c r="CP66" s="603"/>
      <c r="CQ66" s="603"/>
      <c r="CR66" s="603"/>
      <c r="CS66" s="604"/>
      <c r="CT66" s="609"/>
      <c r="CU66" s="609"/>
      <c r="CV66" s="609"/>
      <c r="CW66" s="609"/>
      <c r="CX66" s="609"/>
      <c r="CY66" s="609"/>
      <c r="CZ66" s="609"/>
      <c r="DA66" s="609"/>
      <c r="DB66" s="609"/>
      <c r="DC66" s="609"/>
      <c r="DD66" s="836"/>
      <c r="DE66" s="837"/>
      <c r="DF66" s="837"/>
      <c r="DG66" s="837"/>
      <c r="DH66" s="837"/>
      <c r="DI66" s="837"/>
      <c r="DJ66" s="837"/>
      <c r="DK66" s="837"/>
      <c r="DL66" s="837"/>
      <c r="DM66" s="837"/>
      <c r="DN66" s="837"/>
      <c r="DO66" s="837"/>
      <c r="DP66" s="837"/>
      <c r="DQ66" s="837"/>
      <c r="DR66" s="837"/>
      <c r="DS66" s="837"/>
      <c r="DT66" s="837"/>
      <c r="DU66" s="837"/>
      <c r="DV66" s="837"/>
      <c r="DW66" s="837"/>
      <c r="DX66" s="837"/>
      <c r="DY66" s="837"/>
      <c r="DZ66" s="837"/>
      <c r="EA66" s="837"/>
      <c r="EB66" s="837"/>
      <c r="EC66" s="837"/>
      <c r="ED66" s="837"/>
      <c r="EE66" s="837"/>
      <c r="EF66" s="837"/>
      <c r="EG66" s="837"/>
      <c r="EH66" s="837"/>
      <c r="EI66" s="837"/>
      <c r="EJ66" s="837"/>
      <c r="EK66" s="837"/>
      <c r="EL66" s="837"/>
      <c r="EM66" s="837"/>
      <c r="EN66" s="837"/>
      <c r="EO66" s="837"/>
      <c r="EP66" s="837"/>
      <c r="EQ66" s="837"/>
      <c r="ER66" s="837"/>
      <c r="ES66" s="837"/>
      <c r="ET66" s="837"/>
      <c r="EU66" s="837"/>
      <c r="EV66" s="837"/>
      <c r="EW66" s="837"/>
      <c r="EX66" s="837"/>
      <c r="EY66" s="837"/>
      <c r="EZ66" s="837"/>
      <c r="FA66" s="837"/>
      <c r="FB66" s="837"/>
      <c r="FC66" s="837"/>
      <c r="FD66" s="837"/>
      <c r="FE66" s="837"/>
      <c r="FF66" s="837"/>
      <c r="FG66" s="837"/>
      <c r="FH66" s="837"/>
      <c r="FI66" s="837"/>
      <c r="FJ66" s="837"/>
      <c r="FK66" s="837"/>
      <c r="FL66" s="837"/>
      <c r="FM66" s="837"/>
      <c r="FN66" s="837"/>
      <c r="FO66" s="837"/>
      <c r="FP66" s="837"/>
      <c r="FQ66" s="837"/>
      <c r="FR66" s="837"/>
      <c r="FS66" s="837"/>
      <c r="FT66" s="837"/>
      <c r="FU66" s="837"/>
      <c r="FV66" s="837"/>
      <c r="FW66" s="837"/>
      <c r="FX66" s="837"/>
      <c r="FY66" s="837"/>
      <c r="FZ66" s="837"/>
      <c r="GA66" s="837"/>
      <c r="GB66" s="837"/>
      <c r="GC66" s="837"/>
      <c r="GD66" s="837"/>
      <c r="GE66" s="837"/>
      <c r="GF66" s="837"/>
      <c r="GG66" s="837"/>
      <c r="GH66" s="837"/>
      <c r="GI66" s="837"/>
      <c r="GJ66" s="837"/>
      <c r="GK66" s="837"/>
      <c r="GL66" s="837"/>
      <c r="GM66" s="837"/>
      <c r="GN66" s="837"/>
      <c r="GO66" s="837"/>
      <c r="GP66" s="837"/>
      <c r="GQ66" s="837"/>
      <c r="GR66" s="837"/>
      <c r="GS66" s="837"/>
      <c r="GT66" s="837"/>
      <c r="GU66" s="837"/>
      <c r="GV66" s="837"/>
      <c r="GW66" s="837"/>
      <c r="GX66" s="837"/>
      <c r="GY66" s="837"/>
      <c r="GZ66" s="837"/>
      <c r="HA66" s="837"/>
      <c r="HB66" s="837"/>
      <c r="HC66" s="837"/>
      <c r="HD66" s="837"/>
      <c r="HE66" s="837"/>
      <c r="HF66" s="837"/>
      <c r="HG66" s="837"/>
      <c r="HH66" s="837"/>
      <c r="HI66" s="837"/>
      <c r="HJ66" s="837"/>
      <c r="HK66" s="837"/>
      <c r="HL66" s="837"/>
      <c r="HM66" s="837"/>
      <c r="HN66" s="837"/>
      <c r="HO66" s="837"/>
      <c r="HP66" s="837"/>
      <c r="HQ66" s="837"/>
      <c r="HR66" s="837"/>
      <c r="HS66" s="837"/>
      <c r="HT66" s="837"/>
      <c r="HU66" s="837"/>
      <c r="HV66" s="837"/>
      <c r="HW66" s="837"/>
      <c r="HX66" s="837"/>
      <c r="HY66" s="837"/>
      <c r="HZ66" s="837"/>
      <c r="IA66" s="837"/>
      <c r="IB66" s="837"/>
      <c r="IC66" s="837"/>
      <c r="ID66" s="837"/>
      <c r="IE66" s="837"/>
      <c r="IF66" s="837"/>
      <c r="IG66" s="837"/>
      <c r="IH66" s="837"/>
      <c r="II66" s="837"/>
      <c r="IJ66" s="837"/>
      <c r="IK66" s="837"/>
      <c r="IL66" s="837"/>
      <c r="IM66" s="837"/>
      <c r="IN66" s="837"/>
      <c r="IO66" s="837"/>
      <c r="IP66" s="837"/>
      <c r="IQ66" s="837"/>
      <c r="IR66" s="837"/>
      <c r="IS66" s="837"/>
      <c r="IT66" s="837"/>
      <c r="IU66" s="837"/>
      <c r="IV66" s="837"/>
    </row>
    <row r="67" spans="1:256" s="76" customFormat="1" ht="7.15" customHeight="1" thickBot="1" x14ac:dyDescent="0.3">
      <c r="A67" s="665"/>
      <c r="B67" s="665"/>
      <c r="C67" s="665"/>
      <c r="D67" s="678"/>
      <c r="E67" s="679"/>
      <c r="F67" s="679"/>
      <c r="G67" s="679"/>
      <c r="H67" s="679"/>
      <c r="I67" s="679"/>
      <c r="J67" s="679"/>
      <c r="K67" s="679"/>
      <c r="L67" s="679"/>
      <c r="M67" s="679"/>
      <c r="N67" s="679"/>
      <c r="O67" s="680"/>
      <c r="P67" s="678"/>
      <c r="Q67" s="679"/>
      <c r="R67" s="679"/>
      <c r="S67" s="679"/>
      <c r="T67" s="679"/>
      <c r="U67" s="679"/>
      <c r="V67" s="679"/>
      <c r="W67" s="679"/>
      <c r="X67" s="679"/>
      <c r="Y67" s="680"/>
      <c r="Z67" s="678"/>
      <c r="AA67" s="679"/>
      <c r="AB67" s="679"/>
      <c r="AC67" s="679"/>
      <c r="AD67" s="679"/>
      <c r="AE67" s="679"/>
      <c r="AF67" s="679"/>
      <c r="AG67" s="679"/>
      <c r="AH67" s="679"/>
      <c r="AI67" s="680"/>
      <c r="AJ67" s="667"/>
      <c r="AK67" s="667"/>
      <c r="AL67" s="667"/>
      <c r="AM67" s="667"/>
      <c r="AN67" s="667"/>
      <c r="AO67" s="667"/>
      <c r="AP67" s="667"/>
      <c r="AQ67" s="667"/>
      <c r="AR67" s="667"/>
      <c r="AS67" s="667"/>
      <c r="AT67" s="669"/>
      <c r="AU67" s="669"/>
      <c r="AV67" s="669"/>
      <c r="AW67" s="669"/>
      <c r="AX67" s="669"/>
      <c r="AY67" s="669"/>
      <c r="AZ67" s="669"/>
      <c r="BA67" s="669"/>
      <c r="BB67" s="669"/>
      <c r="BC67" s="669"/>
      <c r="BD67" s="627" t="s">
        <v>256</v>
      </c>
      <c r="BE67" s="628"/>
      <c r="BF67" s="628"/>
      <c r="BG67" s="629"/>
      <c r="BH67" s="623"/>
      <c r="BI67" s="624"/>
      <c r="BJ67" s="624"/>
      <c r="BK67" s="624"/>
      <c r="BL67" s="624"/>
      <c r="BM67" s="624"/>
      <c r="BN67" s="624"/>
      <c r="BO67" s="624"/>
      <c r="BP67" s="627" t="s">
        <v>256</v>
      </c>
      <c r="BQ67" s="628"/>
      <c r="BR67" s="628"/>
      <c r="BS67" s="629"/>
      <c r="BT67" s="623"/>
      <c r="BU67" s="624"/>
      <c r="BV67" s="624"/>
      <c r="BW67" s="624"/>
      <c r="BX67" s="624"/>
      <c r="BY67" s="624"/>
      <c r="BZ67" s="624"/>
      <c r="CA67" s="624"/>
      <c r="CB67" s="606"/>
      <c r="CC67" s="585"/>
      <c r="CD67" s="585"/>
      <c r="CE67" s="585"/>
      <c r="CF67" s="585"/>
      <c r="CG67" s="585"/>
      <c r="CH67" s="585"/>
      <c r="CI67" s="585"/>
      <c r="CJ67" s="585"/>
      <c r="CK67" s="585"/>
      <c r="CL67" s="585"/>
      <c r="CM67" s="585"/>
      <c r="CN67" s="586"/>
      <c r="CO67" s="581">
        <f>SUM(BH67,BT67)</f>
        <v>0</v>
      </c>
      <c r="CP67" s="133"/>
      <c r="CQ67" s="133"/>
      <c r="CR67" s="133"/>
      <c r="CS67" s="582"/>
      <c r="CT67" s="609"/>
      <c r="CU67" s="609"/>
      <c r="CV67" s="609"/>
      <c r="CW67" s="609"/>
      <c r="CX67" s="609"/>
      <c r="CY67" s="609"/>
      <c r="CZ67" s="609"/>
      <c r="DA67" s="609"/>
      <c r="DB67" s="609"/>
      <c r="DC67" s="609"/>
      <c r="DD67" s="836"/>
      <c r="DE67" s="837"/>
      <c r="DF67" s="837"/>
      <c r="DG67" s="837"/>
      <c r="DH67" s="837"/>
      <c r="DI67" s="837"/>
      <c r="DJ67" s="837"/>
      <c r="DK67" s="837"/>
      <c r="DL67" s="837"/>
      <c r="DM67" s="837"/>
      <c r="DN67" s="837"/>
      <c r="DO67" s="837"/>
      <c r="DP67" s="837"/>
      <c r="DQ67" s="837"/>
      <c r="DR67" s="837"/>
      <c r="DS67" s="837"/>
      <c r="DT67" s="837"/>
      <c r="DU67" s="837"/>
      <c r="DV67" s="837"/>
      <c r="DW67" s="837"/>
      <c r="DX67" s="837"/>
      <c r="DY67" s="837"/>
      <c r="DZ67" s="837"/>
      <c r="EA67" s="837"/>
      <c r="EB67" s="837"/>
      <c r="EC67" s="837"/>
      <c r="ED67" s="837"/>
      <c r="EE67" s="837"/>
      <c r="EF67" s="837"/>
      <c r="EG67" s="837"/>
      <c r="EH67" s="837"/>
      <c r="EI67" s="837"/>
      <c r="EJ67" s="837"/>
      <c r="EK67" s="837"/>
      <c r="EL67" s="837"/>
      <c r="EM67" s="837"/>
      <c r="EN67" s="837"/>
      <c r="EO67" s="837"/>
      <c r="EP67" s="837"/>
      <c r="EQ67" s="837"/>
      <c r="ER67" s="837"/>
      <c r="ES67" s="837"/>
      <c r="ET67" s="837"/>
      <c r="EU67" s="837"/>
      <c r="EV67" s="837"/>
      <c r="EW67" s="837"/>
      <c r="EX67" s="837"/>
      <c r="EY67" s="837"/>
      <c r="EZ67" s="837"/>
      <c r="FA67" s="837"/>
      <c r="FB67" s="837"/>
      <c r="FC67" s="837"/>
      <c r="FD67" s="837"/>
      <c r="FE67" s="837"/>
      <c r="FF67" s="837"/>
      <c r="FG67" s="837"/>
      <c r="FH67" s="837"/>
      <c r="FI67" s="837"/>
      <c r="FJ67" s="837"/>
      <c r="FK67" s="837"/>
      <c r="FL67" s="837"/>
      <c r="FM67" s="837"/>
      <c r="FN67" s="837"/>
      <c r="FO67" s="837"/>
      <c r="FP67" s="837"/>
      <c r="FQ67" s="837"/>
      <c r="FR67" s="837"/>
      <c r="FS67" s="837"/>
      <c r="FT67" s="837"/>
      <c r="FU67" s="837"/>
      <c r="FV67" s="837"/>
      <c r="FW67" s="837"/>
      <c r="FX67" s="837"/>
      <c r="FY67" s="837"/>
      <c r="FZ67" s="837"/>
      <c r="GA67" s="837"/>
      <c r="GB67" s="837"/>
      <c r="GC67" s="837"/>
      <c r="GD67" s="837"/>
      <c r="GE67" s="837"/>
      <c r="GF67" s="837"/>
      <c r="GG67" s="837"/>
      <c r="GH67" s="837"/>
      <c r="GI67" s="837"/>
      <c r="GJ67" s="837"/>
      <c r="GK67" s="837"/>
      <c r="GL67" s="837"/>
      <c r="GM67" s="837"/>
      <c r="GN67" s="837"/>
      <c r="GO67" s="837"/>
      <c r="GP67" s="837"/>
      <c r="GQ67" s="837"/>
      <c r="GR67" s="837"/>
      <c r="GS67" s="837"/>
      <c r="GT67" s="837"/>
      <c r="GU67" s="837"/>
      <c r="GV67" s="837"/>
      <c r="GW67" s="837"/>
      <c r="GX67" s="837"/>
      <c r="GY67" s="837"/>
      <c r="GZ67" s="837"/>
      <c r="HA67" s="837"/>
      <c r="HB67" s="837"/>
      <c r="HC67" s="837"/>
      <c r="HD67" s="837"/>
      <c r="HE67" s="837"/>
      <c r="HF67" s="837"/>
      <c r="HG67" s="837"/>
      <c r="HH67" s="837"/>
      <c r="HI67" s="837"/>
      <c r="HJ67" s="837"/>
      <c r="HK67" s="837"/>
      <c r="HL67" s="837"/>
      <c r="HM67" s="837"/>
      <c r="HN67" s="837"/>
      <c r="HO67" s="837"/>
      <c r="HP67" s="837"/>
      <c r="HQ67" s="837"/>
      <c r="HR67" s="837"/>
      <c r="HS67" s="837"/>
      <c r="HT67" s="837"/>
      <c r="HU67" s="837"/>
      <c r="HV67" s="837"/>
      <c r="HW67" s="837"/>
      <c r="HX67" s="837"/>
      <c r="HY67" s="837"/>
      <c r="HZ67" s="837"/>
      <c r="IA67" s="837"/>
      <c r="IB67" s="837"/>
      <c r="IC67" s="837"/>
      <c r="ID67" s="837"/>
      <c r="IE67" s="837"/>
      <c r="IF67" s="837"/>
      <c r="IG67" s="837"/>
      <c r="IH67" s="837"/>
      <c r="II67" s="837"/>
      <c r="IJ67" s="837"/>
      <c r="IK67" s="837"/>
      <c r="IL67" s="837"/>
      <c r="IM67" s="837"/>
      <c r="IN67" s="837"/>
      <c r="IO67" s="837"/>
      <c r="IP67" s="837"/>
      <c r="IQ67" s="837"/>
      <c r="IR67" s="837"/>
      <c r="IS67" s="837"/>
      <c r="IT67" s="837"/>
      <c r="IU67" s="837"/>
      <c r="IV67" s="837"/>
    </row>
    <row r="68" spans="1:256" s="76" customFormat="1" ht="7.15" customHeight="1" thickBot="1" x14ac:dyDescent="0.3">
      <c r="A68" s="665"/>
      <c r="B68" s="665"/>
      <c r="C68" s="665"/>
      <c r="D68" s="681"/>
      <c r="E68" s="682"/>
      <c r="F68" s="682"/>
      <c r="G68" s="682"/>
      <c r="H68" s="682"/>
      <c r="I68" s="682"/>
      <c r="J68" s="682"/>
      <c r="K68" s="682"/>
      <c r="L68" s="682"/>
      <c r="M68" s="682"/>
      <c r="N68" s="682"/>
      <c r="O68" s="683"/>
      <c r="P68" s="681"/>
      <c r="Q68" s="682"/>
      <c r="R68" s="682"/>
      <c r="S68" s="682"/>
      <c r="T68" s="682"/>
      <c r="U68" s="682"/>
      <c r="V68" s="682"/>
      <c r="W68" s="682"/>
      <c r="X68" s="682"/>
      <c r="Y68" s="683"/>
      <c r="Z68" s="681"/>
      <c r="AA68" s="682"/>
      <c r="AB68" s="682"/>
      <c r="AC68" s="682"/>
      <c r="AD68" s="682"/>
      <c r="AE68" s="682"/>
      <c r="AF68" s="682"/>
      <c r="AG68" s="682"/>
      <c r="AH68" s="682"/>
      <c r="AI68" s="683"/>
      <c r="AJ68" s="667"/>
      <c r="AK68" s="667"/>
      <c r="AL68" s="667"/>
      <c r="AM68" s="667"/>
      <c r="AN68" s="667"/>
      <c r="AO68" s="667"/>
      <c r="AP68" s="667"/>
      <c r="AQ68" s="667"/>
      <c r="AR68" s="667"/>
      <c r="AS68" s="667"/>
      <c r="AT68" s="669"/>
      <c r="AU68" s="669"/>
      <c r="AV68" s="669"/>
      <c r="AW68" s="669"/>
      <c r="AX68" s="669"/>
      <c r="AY68" s="669"/>
      <c r="AZ68" s="669"/>
      <c r="BA68" s="669"/>
      <c r="BB68" s="669"/>
      <c r="BC68" s="669"/>
      <c r="BD68" s="630"/>
      <c r="BE68" s="631"/>
      <c r="BF68" s="631"/>
      <c r="BG68" s="632"/>
      <c r="BH68" s="625"/>
      <c r="BI68" s="626"/>
      <c r="BJ68" s="626"/>
      <c r="BK68" s="626"/>
      <c r="BL68" s="626"/>
      <c r="BM68" s="626"/>
      <c r="BN68" s="626"/>
      <c r="BO68" s="626"/>
      <c r="BP68" s="630"/>
      <c r="BQ68" s="631"/>
      <c r="BR68" s="631"/>
      <c r="BS68" s="632"/>
      <c r="BT68" s="625"/>
      <c r="BU68" s="626"/>
      <c r="BV68" s="626"/>
      <c r="BW68" s="626"/>
      <c r="BX68" s="626"/>
      <c r="BY68" s="626"/>
      <c r="BZ68" s="626"/>
      <c r="CA68" s="626"/>
      <c r="CB68" s="607"/>
      <c r="CC68" s="589"/>
      <c r="CD68" s="589"/>
      <c r="CE68" s="589"/>
      <c r="CF68" s="589"/>
      <c r="CG68" s="589"/>
      <c r="CH68" s="589"/>
      <c r="CI68" s="589"/>
      <c r="CJ68" s="589"/>
      <c r="CK68" s="589"/>
      <c r="CL68" s="589"/>
      <c r="CM68" s="589"/>
      <c r="CN68" s="590"/>
      <c r="CO68" s="123"/>
      <c r="CP68" s="124"/>
      <c r="CQ68" s="124"/>
      <c r="CR68" s="124"/>
      <c r="CS68" s="129"/>
      <c r="CT68" s="609"/>
      <c r="CU68" s="609"/>
      <c r="CV68" s="609"/>
      <c r="CW68" s="609"/>
      <c r="CX68" s="609"/>
      <c r="CY68" s="609"/>
      <c r="CZ68" s="609"/>
      <c r="DA68" s="609"/>
      <c r="DB68" s="609"/>
      <c r="DC68" s="609"/>
      <c r="DD68" s="836"/>
      <c r="DE68" s="837"/>
      <c r="DF68" s="837"/>
      <c r="DG68" s="837"/>
      <c r="DH68" s="837"/>
      <c r="DI68" s="837"/>
      <c r="DJ68" s="837"/>
      <c r="DK68" s="837"/>
      <c r="DL68" s="837"/>
      <c r="DM68" s="837"/>
      <c r="DN68" s="837"/>
      <c r="DO68" s="837"/>
      <c r="DP68" s="837"/>
      <c r="DQ68" s="837"/>
      <c r="DR68" s="837"/>
      <c r="DS68" s="837"/>
      <c r="DT68" s="837"/>
      <c r="DU68" s="837"/>
      <c r="DV68" s="837"/>
      <c r="DW68" s="837"/>
      <c r="DX68" s="837"/>
      <c r="DY68" s="837"/>
      <c r="DZ68" s="837"/>
      <c r="EA68" s="837"/>
      <c r="EB68" s="837"/>
      <c r="EC68" s="837"/>
      <c r="ED68" s="837"/>
      <c r="EE68" s="837"/>
      <c r="EF68" s="837"/>
      <c r="EG68" s="837"/>
      <c r="EH68" s="837"/>
      <c r="EI68" s="837"/>
      <c r="EJ68" s="837"/>
      <c r="EK68" s="837"/>
      <c r="EL68" s="837"/>
      <c r="EM68" s="837"/>
      <c r="EN68" s="837"/>
      <c r="EO68" s="837"/>
      <c r="EP68" s="837"/>
      <c r="EQ68" s="837"/>
      <c r="ER68" s="837"/>
      <c r="ES68" s="837"/>
      <c r="ET68" s="837"/>
      <c r="EU68" s="837"/>
      <c r="EV68" s="837"/>
      <c r="EW68" s="837"/>
      <c r="EX68" s="837"/>
      <c r="EY68" s="837"/>
      <c r="EZ68" s="837"/>
      <c r="FA68" s="837"/>
      <c r="FB68" s="837"/>
      <c r="FC68" s="837"/>
      <c r="FD68" s="837"/>
      <c r="FE68" s="837"/>
      <c r="FF68" s="837"/>
      <c r="FG68" s="837"/>
      <c r="FH68" s="837"/>
      <c r="FI68" s="837"/>
      <c r="FJ68" s="837"/>
      <c r="FK68" s="837"/>
      <c r="FL68" s="837"/>
      <c r="FM68" s="837"/>
      <c r="FN68" s="837"/>
      <c r="FO68" s="837"/>
      <c r="FP68" s="837"/>
      <c r="FQ68" s="837"/>
      <c r="FR68" s="837"/>
      <c r="FS68" s="837"/>
      <c r="FT68" s="837"/>
      <c r="FU68" s="837"/>
      <c r="FV68" s="837"/>
      <c r="FW68" s="837"/>
      <c r="FX68" s="837"/>
      <c r="FY68" s="837"/>
      <c r="FZ68" s="837"/>
      <c r="GA68" s="837"/>
      <c r="GB68" s="837"/>
      <c r="GC68" s="837"/>
      <c r="GD68" s="837"/>
      <c r="GE68" s="837"/>
      <c r="GF68" s="837"/>
      <c r="GG68" s="837"/>
      <c r="GH68" s="837"/>
      <c r="GI68" s="837"/>
      <c r="GJ68" s="837"/>
      <c r="GK68" s="837"/>
      <c r="GL68" s="837"/>
      <c r="GM68" s="837"/>
      <c r="GN68" s="837"/>
      <c r="GO68" s="837"/>
      <c r="GP68" s="837"/>
      <c r="GQ68" s="837"/>
      <c r="GR68" s="837"/>
      <c r="GS68" s="837"/>
      <c r="GT68" s="837"/>
      <c r="GU68" s="837"/>
      <c r="GV68" s="837"/>
      <c r="GW68" s="837"/>
      <c r="GX68" s="837"/>
      <c r="GY68" s="837"/>
      <c r="GZ68" s="837"/>
      <c r="HA68" s="837"/>
      <c r="HB68" s="837"/>
      <c r="HC68" s="837"/>
      <c r="HD68" s="837"/>
      <c r="HE68" s="837"/>
      <c r="HF68" s="837"/>
      <c r="HG68" s="837"/>
      <c r="HH68" s="837"/>
      <c r="HI68" s="837"/>
      <c r="HJ68" s="837"/>
      <c r="HK68" s="837"/>
      <c r="HL68" s="837"/>
      <c r="HM68" s="837"/>
      <c r="HN68" s="837"/>
      <c r="HO68" s="837"/>
      <c r="HP68" s="837"/>
      <c r="HQ68" s="837"/>
      <c r="HR68" s="837"/>
      <c r="HS68" s="837"/>
      <c r="HT68" s="837"/>
      <c r="HU68" s="837"/>
      <c r="HV68" s="837"/>
      <c r="HW68" s="837"/>
      <c r="HX68" s="837"/>
      <c r="HY68" s="837"/>
      <c r="HZ68" s="837"/>
      <c r="IA68" s="837"/>
      <c r="IB68" s="837"/>
      <c r="IC68" s="837"/>
      <c r="ID68" s="837"/>
      <c r="IE68" s="837"/>
      <c r="IF68" s="837"/>
      <c r="IG68" s="837"/>
      <c r="IH68" s="837"/>
      <c r="II68" s="837"/>
      <c r="IJ68" s="837"/>
      <c r="IK68" s="837"/>
      <c r="IL68" s="837"/>
      <c r="IM68" s="837"/>
      <c r="IN68" s="837"/>
      <c r="IO68" s="837"/>
      <c r="IP68" s="837"/>
      <c r="IQ68" s="837"/>
      <c r="IR68" s="837"/>
      <c r="IS68" s="837"/>
      <c r="IT68" s="837"/>
      <c r="IU68" s="837"/>
      <c r="IV68" s="837"/>
    </row>
    <row r="69" spans="1:256" s="76" customFormat="1" ht="7.15" customHeight="1" thickBot="1" x14ac:dyDescent="0.3">
      <c r="A69" s="642">
        <v>6</v>
      </c>
      <c r="B69" s="642"/>
      <c r="C69" s="642"/>
      <c r="D69" s="821" t="s">
        <v>252</v>
      </c>
      <c r="E69" s="822"/>
      <c r="F69" s="822"/>
      <c r="G69" s="822"/>
      <c r="H69" s="822"/>
      <c r="I69" s="822"/>
      <c r="J69" s="822"/>
      <c r="K69" s="822"/>
      <c r="L69" s="822"/>
      <c r="M69" s="822"/>
      <c r="N69" s="822"/>
      <c r="O69" s="822"/>
      <c r="P69" s="793">
        <v>1</v>
      </c>
      <c r="Q69" s="794"/>
      <c r="R69" s="794"/>
      <c r="S69" s="794"/>
      <c r="T69" s="794"/>
      <c r="U69" s="794"/>
      <c r="V69" s="794"/>
      <c r="W69" s="794"/>
      <c r="X69" s="794"/>
      <c r="Y69" s="795"/>
      <c r="Z69" s="802"/>
      <c r="AA69" s="803"/>
      <c r="AB69" s="803"/>
      <c r="AC69" s="803"/>
      <c r="AD69" s="803"/>
      <c r="AE69" s="803"/>
      <c r="AF69" s="803"/>
      <c r="AG69" s="803"/>
      <c r="AH69" s="803"/>
      <c r="AI69" s="804"/>
      <c r="AJ69" s="645">
        <f>SUM(AJ29:AS68)</f>
        <v>0</v>
      </c>
      <c r="AK69" s="646"/>
      <c r="AL69" s="646"/>
      <c r="AM69" s="646"/>
      <c r="AN69" s="646"/>
      <c r="AO69" s="646"/>
      <c r="AP69" s="646"/>
      <c r="AQ69" s="646"/>
      <c r="AR69" s="646"/>
      <c r="AS69" s="647"/>
      <c r="AT69" s="645">
        <f>SUM(AT29:BC68)</f>
        <v>0</v>
      </c>
      <c r="AU69" s="646"/>
      <c r="AV69" s="646"/>
      <c r="AW69" s="646"/>
      <c r="AX69" s="646"/>
      <c r="AY69" s="646"/>
      <c r="AZ69" s="646"/>
      <c r="BA69" s="646"/>
      <c r="BB69" s="646"/>
      <c r="BC69" s="647"/>
      <c r="BD69" s="633"/>
      <c r="BE69" s="634"/>
      <c r="BF69" s="634"/>
      <c r="BG69" s="635"/>
      <c r="BH69" s="610">
        <f>SUM(BD29,BD37,BD45,BD53,BD61)</f>
        <v>0</v>
      </c>
      <c r="BI69" s="657"/>
      <c r="BJ69" s="657"/>
      <c r="BK69" s="657"/>
      <c r="BL69" s="657"/>
      <c r="BM69" s="657"/>
      <c r="BN69" s="657"/>
      <c r="BO69" s="658"/>
      <c r="BP69" s="633"/>
      <c r="BQ69" s="634"/>
      <c r="BR69" s="634"/>
      <c r="BS69" s="635"/>
      <c r="BT69" s="610">
        <f>SUM(BP29,BP37,BP45,BP53,BP61)</f>
        <v>0</v>
      </c>
      <c r="BU69" s="657"/>
      <c r="BV69" s="657"/>
      <c r="BW69" s="657"/>
      <c r="BX69" s="657"/>
      <c r="BY69" s="657"/>
      <c r="BZ69" s="657"/>
      <c r="CA69" s="658"/>
      <c r="CB69" s="595">
        <f>SUM(CB31,CB39,CB47,CB55,CB63)</f>
        <v>0</v>
      </c>
      <c r="CC69" s="596"/>
      <c r="CD69" s="596"/>
      <c r="CE69" s="596"/>
      <c r="CF69" s="596"/>
      <c r="CG69" s="596"/>
      <c r="CH69" s="596"/>
      <c r="CI69" s="596"/>
      <c r="CJ69" s="595">
        <f>SUM(CJ33,CJ41,CJ49,CJ57,CJ65)</f>
        <v>0</v>
      </c>
      <c r="CK69" s="596"/>
      <c r="CL69" s="596"/>
      <c r="CM69" s="596"/>
      <c r="CN69" s="596"/>
      <c r="CO69" s="595">
        <f>SUM(CO35,CO43,CO51,CO59, CO67)</f>
        <v>0</v>
      </c>
      <c r="CP69" s="596"/>
      <c r="CQ69" s="596"/>
      <c r="CR69" s="596"/>
      <c r="CS69" s="596"/>
      <c r="CT69" s="608">
        <f>SUM(CT29:DC68)</f>
        <v>0</v>
      </c>
      <c r="CU69" s="609"/>
      <c r="CV69" s="609"/>
      <c r="CW69" s="609"/>
      <c r="CX69" s="609"/>
      <c r="CY69" s="609"/>
      <c r="CZ69" s="609"/>
      <c r="DA69" s="609"/>
      <c r="DB69" s="609"/>
      <c r="DC69" s="609"/>
      <c r="DD69" s="836"/>
      <c r="DE69" s="837"/>
      <c r="DF69" s="837"/>
      <c r="DG69" s="837"/>
      <c r="DH69" s="837"/>
      <c r="DI69" s="837"/>
      <c r="DJ69" s="837"/>
      <c r="DK69" s="837"/>
      <c r="DL69" s="837"/>
      <c r="DM69" s="837"/>
      <c r="DN69" s="837"/>
      <c r="DO69" s="837"/>
      <c r="DP69" s="837"/>
      <c r="DQ69" s="837"/>
      <c r="DR69" s="837"/>
      <c r="DS69" s="837"/>
      <c r="DT69" s="837"/>
      <c r="DU69" s="837"/>
      <c r="DV69" s="837"/>
      <c r="DW69" s="837"/>
      <c r="DX69" s="837"/>
      <c r="DY69" s="837"/>
      <c r="DZ69" s="837"/>
      <c r="EA69" s="837"/>
      <c r="EB69" s="837"/>
      <c r="EC69" s="837"/>
      <c r="ED69" s="837"/>
      <c r="EE69" s="837"/>
      <c r="EF69" s="837"/>
      <c r="EG69" s="837"/>
      <c r="EH69" s="837"/>
      <c r="EI69" s="837"/>
      <c r="EJ69" s="837"/>
      <c r="EK69" s="837"/>
      <c r="EL69" s="837"/>
      <c r="EM69" s="837"/>
      <c r="EN69" s="837"/>
      <c r="EO69" s="837"/>
      <c r="EP69" s="837"/>
      <c r="EQ69" s="837"/>
      <c r="ER69" s="837"/>
      <c r="ES69" s="837"/>
      <c r="ET69" s="837"/>
      <c r="EU69" s="837"/>
      <c r="EV69" s="837"/>
      <c r="EW69" s="837"/>
      <c r="EX69" s="837"/>
      <c r="EY69" s="837"/>
      <c r="EZ69" s="837"/>
      <c r="FA69" s="837"/>
      <c r="FB69" s="837"/>
      <c r="FC69" s="837"/>
      <c r="FD69" s="837"/>
      <c r="FE69" s="837"/>
      <c r="FF69" s="837"/>
      <c r="FG69" s="837"/>
      <c r="FH69" s="837"/>
      <c r="FI69" s="837"/>
      <c r="FJ69" s="837"/>
      <c r="FK69" s="837"/>
      <c r="FL69" s="837"/>
      <c r="FM69" s="837"/>
      <c r="FN69" s="837"/>
      <c r="FO69" s="837"/>
      <c r="FP69" s="837"/>
      <c r="FQ69" s="837"/>
      <c r="FR69" s="837"/>
      <c r="FS69" s="837"/>
      <c r="FT69" s="837"/>
      <c r="FU69" s="837"/>
      <c r="FV69" s="837"/>
      <c r="FW69" s="837"/>
      <c r="FX69" s="837"/>
      <c r="FY69" s="837"/>
      <c r="FZ69" s="837"/>
      <c r="GA69" s="837"/>
      <c r="GB69" s="837"/>
      <c r="GC69" s="837"/>
      <c r="GD69" s="837"/>
      <c r="GE69" s="837"/>
      <c r="GF69" s="837"/>
      <c r="GG69" s="837"/>
      <c r="GH69" s="837"/>
      <c r="GI69" s="837"/>
      <c r="GJ69" s="837"/>
      <c r="GK69" s="837"/>
      <c r="GL69" s="837"/>
      <c r="GM69" s="837"/>
      <c r="GN69" s="837"/>
      <c r="GO69" s="837"/>
      <c r="GP69" s="837"/>
      <c r="GQ69" s="837"/>
      <c r="GR69" s="837"/>
      <c r="GS69" s="837"/>
      <c r="GT69" s="837"/>
      <c r="GU69" s="837"/>
      <c r="GV69" s="837"/>
      <c r="GW69" s="837"/>
      <c r="GX69" s="837"/>
      <c r="GY69" s="837"/>
      <c r="GZ69" s="837"/>
      <c r="HA69" s="837"/>
      <c r="HB69" s="837"/>
      <c r="HC69" s="837"/>
      <c r="HD69" s="837"/>
      <c r="HE69" s="837"/>
      <c r="HF69" s="837"/>
      <c r="HG69" s="837"/>
      <c r="HH69" s="837"/>
      <c r="HI69" s="837"/>
      <c r="HJ69" s="837"/>
      <c r="HK69" s="837"/>
      <c r="HL69" s="837"/>
      <c r="HM69" s="837"/>
      <c r="HN69" s="837"/>
      <c r="HO69" s="837"/>
      <c r="HP69" s="837"/>
      <c r="HQ69" s="837"/>
      <c r="HR69" s="837"/>
      <c r="HS69" s="837"/>
      <c r="HT69" s="837"/>
      <c r="HU69" s="837"/>
      <c r="HV69" s="837"/>
      <c r="HW69" s="837"/>
      <c r="HX69" s="837"/>
      <c r="HY69" s="837"/>
      <c r="HZ69" s="837"/>
      <c r="IA69" s="837"/>
      <c r="IB69" s="837"/>
      <c r="IC69" s="837"/>
      <c r="ID69" s="837"/>
      <c r="IE69" s="837"/>
      <c r="IF69" s="837"/>
      <c r="IG69" s="837"/>
      <c r="IH69" s="837"/>
      <c r="II69" s="837"/>
      <c r="IJ69" s="837"/>
      <c r="IK69" s="837"/>
      <c r="IL69" s="837"/>
      <c r="IM69" s="837"/>
      <c r="IN69" s="837"/>
      <c r="IO69" s="837"/>
      <c r="IP69" s="837"/>
      <c r="IQ69" s="837"/>
      <c r="IR69" s="837"/>
      <c r="IS69" s="837"/>
      <c r="IT69" s="837"/>
      <c r="IU69" s="837"/>
      <c r="IV69" s="837"/>
    </row>
    <row r="70" spans="1:256" s="76" customFormat="1" ht="7.15" customHeight="1" thickBot="1" x14ac:dyDescent="0.3">
      <c r="A70" s="643"/>
      <c r="B70" s="643"/>
      <c r="C70" s="643"/>
      <c r="D70" s="823"/>
      <c r="E70" s="823"/>
      <c r="F70" s="823"/>
      <c r="G70" s="823"/>
      <c r="H70" s="823"/>
      <c r="I70" s="823"/>
      <c r="J70" s="823"/>
      <c r="K70" s="823"/>
      <c r="L70" s="823"/>
      <c r="M70" s="823"/>
      <c r="N70" s="823"/>
      <c r="O70" s="823"/>
      <c r="P70" s="796"/>
      <c r="Q70" s="797"/>
      <c r="R70" s="797"/>
      <c r="S70" s="797"/>
      <c r="T70" s="797"/>
      <c r="U70" s="797"/>
      <c r="V70" s="797"/>
      <c r="W70" s="797"/>
      <c r="X70" s="797"/>
      <c r="Y70" s="798"/>
      <c r="Z70" s="805"/>
      <c r="AA70" s="805"/>
      <c r="AB70" s="805"/>
      <c r="AC70" s="805"/>
      <c r="AD70" s="805"/>
      <c r="AE70" s="805"/>
      <c r="AF70" s="805"/>
      <c r="AG70" s="805"/>
      <c r="AH70" s="805"/>
      <c r="AI70" s="806"/>
      <c r="AJ70" s="648"/>
      <c r="AK70" s="649"/>
      <c r="AL70" s="649"/>
      <c r="AM70" s="649"/>
      <c r="AN70" s="649"/>
      <c r="AO70" s="649"/>
      <c r="AP70" s="649"/>
      <c r="AQ70" s="649"/>
      <c r="AR70" s="649"/>
      <c r="AS70" s="650"/>
      <c r="AT70" s="648"/>
      <c r="AU70" s="649"/>
      <c r="AV70" s="649"/>
      <c r="AW70" s="649"/>
      <c r="AX70" s="649"/>
      <c r="AY70" s="649"/>
      <c r="AZ70" s="649"/>
      <c r="BA70" s="649"/>
      <c r="BB70" s="649"/>
      <c r="BC70" s="650"/>
      <c r="BD70" s="636"/>
      <c r="BE70" s="637"/>
      <c r="BF70" s="637"/>
      <c r="BG70" s="638"/>
      <c r="BH70" s="659"/>
      <c r="BI70" s="660"/>
      <c r="BJ70" s="660"/>
      <c r="BK70" s="660"/>
      <c r="BL70" s="660"/>
      <c r="BM70" s="660"/>
      <c r="BN70" s="660"/>
      <c r="BO70" s="661"/>
      <c r="BP70" s="636"/>
      <c r="BQ70" s="637"/>
      <c r="BR70" s="637"/>
      <c r="BS70" s="638"/>
      <c r="BT70" s="659"/>
      <c r="BU70" s="660"/>
      <c r="BV70" s="660"/>
      <c r="BW70" s="660"/>
      <c r="BX70" s="660"/>
      <c r="BY70" s="660"/>
      <c r="BZ70" s="660"/>
      <c r="CA70" s="661"/>
      <c r="CB70" s="596"/>
      <c r="CC70" s="596"/>
      <c r="CD70" s="596"/>
      <c r="CE70" s="596"/>
      <c r="CF70" s="596"/>
      <c r="CG70" s="596"/>
      <c r="CH70" s="596"/>
      <c r="CI70" s="596"/>
      <c r="CJ70" s="596"/>
      <c r="CK70" s="596"/>
      <c r="CL70" s="596"/>
      <c r="CM70" s="596"/>
      <c r="CN70" s="596"/>
      <c r="CO70" s="596"/>
      <c r="CP70" s="596"/>
      <c r="CQ70" s="596"/>
      <c r="CR70" s="596"/>
      <c r="CS70" s="596"/>
      <c r="CT70" s="609"/>
      <c r="CU70" s="609"/>
      <c r="CV70" s="609"/>
      <c r="CW70" s="609"/>
      <c r="CX70" s="609"/>
      <c r="CY70" s="609"/>
      <c r="CZ70" s="609"/>
      <c r="DA70" s="609"/>
      <c r="DB70" s="609"/>
      <c r="DC70" s="609"/>
      <c r="DD70" s="836"/>
      <c r="DE70" s="837"/>
      <c r="DF70" s="837"/>
      <c r="DG70" s="837"/>
      <c r="DH70" s="837"/>
      <c r="DI70" s="837"/>
      <c r="DJ70" s="837"/>
      <c r="DK70" s="837"/>
      <c r="DL70" s="837"/>
      <c r="DM70" s="837"/>
      <c r="DN70" s="837"/>
      <c r="DO70" s="837"/>
      <c r="DP70" s="837"/>
      <c r="DQ70" s="837"/>
      <c r="DR70" s="837"/>
      <c r="DS70" s="837"/>
      <c r="DT70" s="837"/>
      <c r="DU70" s="837"/>
      <c r="DV70" s="837"/>
      <c r="DW70" s="837"/>
      <c r="DX70" s="837"/>
      <c r="DY70" s="837"/>
      <c r="DZ70" s="837"/>
      <c r="EA70" s="837"/>
      <c r="EB70" s="837"/>
      <c r="EC70" s="837"/>
      <c r="ED70" s="837"/>
      <c r="EE70" s="837"/>
      <c r="EF70" s="837"/>
      <c r="EG70" s="837"/>
      <c r="EH70" s="837"/>
      <c r="EI70" s="837"/>
      <c r="EJ70" s="837"/>
      <c r="EK70" s="837"/>
      <c r="EL70" s="837"/>
      <c r="EM70" s="837"/>
      <c r="EN70" s="837"/>
      <c r="EO70" s="837"/>
      <c r="EP70" s="837"/>
      <c r="EQ70" s="837"/>
      <c r="ER70" s="837"/>
      <c r="ES70" s="837"/>
      <c r="ET70" s="837"/>
      <c r="EU70" s="837"/>
      <c r="EV70" s="837"/>
      <c r="EW70" s="837"/>
      <c r="EX70" s="837"/>
      <c r="EY70" s="837"/>
      <c r="EZ70" s="837"/>
      <c r="FA70" s="837"/>
      <c r="FB70" s="837"/>
      <c r="FC70" s="837"/>
      <c r="FD70" s="837"/>
      <c r="FE70" s="837"/>
      <c r="FF70" s="837"/>
      <c r="FG70" s="837"/>
      <c r="FH70" s="837"/>
      <c r="FI70" s="837"/>
      <c r="FJ70" s="837"/>
      <c r="FK70" s="837"/>
      <c r="FL70" s="837"/>
      <c r="FM70" s="837"/>
      <c r="FN70" s="837"/>
      <c r="FO70" s="837"/>
      <c r="FP70" s="837"/>
      <c r="FQ70" s="837"/>
      <c r="FR70" s="837"/>
      <c r="FS70" s="837"/>
      <c r="FT70" s="837"/>
      <c r="FU70" s="837"/>
      <c r="FV70" s="837"/>
      <c r="FW70" s="837"/>
      <c r="FX70" s="837"/>
      <c r="FY70" s="837"/>
      <c r="FZ70" s="837"/>
      <c r="GA70" s="837"/>
      <c r="GB70" s="837"/>
      <c r="GC70" s="837"/>
      <c r="GD70" s="837"/>
      <c r="GE70" s="837"/>
      <c r="GF70" s="837"/>
      <c r="GG70" s="837"/>
      <c r="GH70" s="837"/>
      <c r="GI70" s="837"/>
      <c r="GJ70" s="837"/>
      <c r="GK70" s="837"/>
      <c r="GL70" s="837"/>
      <c r="GM70" s="837"/>
      <c r="GN70" s="837"/>
      <c r="GO70" s="837"/>
      <c r="GP70" s="837"/>
      <c r="GQ70" s="837"/>
      <c r="GR70" s="837"/>
      <c r="GS70" s="837"/>
      <c r="GT70" s="837"/>
      <c r="GU70" s="837"/>
      <c r="GV70" s="837"/>
      <c r="GW70" s="837"/>
      <c r="GX70" s="837"/>
      <c r="GY70" s="837"/>
      <c r="GZ70" s="837"/>
      <c r="HA70" s="837"/>
      <c r="HB70" s="837"/>
      <c r="HC70" s="837"/>
      <c r="HD70" s="837"/>
      <c r="HE70" s="837"/>
      <c r="HF70" s="837"/>
      <c r="HG70" s="837"/>
      <c r="HH70" s="837"/>
      <c r="HI70" s="837"/>
      <c r="HJ70" s="837"/>
      <c r="HK70" s="837"/>
      <c r="HL70" s="837"/>
      <c r="HM70" s="837"/>
      <c r="HN70" s="837"/>
      <c r="HO70" s="837"/>
      <c r="HP70" s="837"/>
      <c r="HQ70" s="837"/>
      <c r="HR70" s="837"/>
      <c r="HS70" s="837"/>
      <c r="HT70" s="837"/>
      <c r="HU70" s="837"/>
      <c r="HV70" s="837"/>
      <c r="HW70" s="837"/>
      <c r="HX70" s="837"/>
      <c r="HY70" s="837"/>
      <c r="HZ70" s="837"/>
      <c r="IA70" s="837"/>
      <c r="IB70" s="837"/>
      <c r="IC70" s="837"/>
      <c r="ID70" s="837"/>
      <c r="IE70" s="837"/>
      <c r="IF70" s="837"/>
      <c r="IG70" s="837"/>
      <c r="IH70" s="837"/>
      <c r="II70" s="837"/>
      <c r="IJ70" s="837"/>
      <c r="IK70" s="837"/>
      <c r="IL70" s="837"/>
      <c r="IM70" s="837"/>
      <c r="IN70" s="837"/>
      <c r="IO70" s="837"/>
      <c r="IP70" s="837"/>
      <c r="IQ70" s="837"/>
      <c r="IR70" s="837"/>
      <c r="IS70" s="837"/>
      <c r="IT70" s="837"/>
      <c r="IU70" s="837"/>
      <c r="IV70" s="837"/>
    </row>
    <row r="71" spans="1:256" s="76" customFormat="1" ht="7.15" customHeight="1" thickBot="1" x14ac:dyDescent="0.3">
      <c r="A71" s="643"/>
      <c r="B71" s="643"/>
      <c r="C71" s="643"/>
      <c r="D71" s="823"/>
      <c r="E71" s="823"/>
      <c r="F71" s="823"/>
      <c r="G71" s="823"/>
      <c r="H71" s="823"/>
      <c r="I71" s="823"/>
      <c r="J71" s="823"/>
      <c r="K71" s="823"/>
      <c r="L71" s="823"/>
      <c r="M71" s="823"/>
      <c r="N71" s="823"/>
      <c r="O71" s="823"/>
      <c r="P71" s="796"/>
      <c r="Q71" s="797"/>
      <c r="R71" s="797"/>
      <c r="S71" s="797"/>
      <c r="T71" s="797"/>
      <c r="U71" s="797"/>
      <c r="V71" s="797"/>
      <c r="W71" s="797"/>
      <c r="X71" s="797"/>
      <c r="Y71" s="798"/>
      <c r="Z71" s="805"/>
      <c r="AA71" s="805"/>
      <c r="AB71" s="805"/>
      <c r="AC71" s="805"/>
      <c r="AD71" s="805"/>
      <c r="AE71" s="805"/>
      <c r="AF71" s="805"/>
      <c r="AG71" s="805"/>
      <c r="AH71" s="805"/>
      <c r="AI71" s="806"/>
      <c r="AJ71" s="648"/>
      <c r="AK71" s="649"/>
      <c r="AL71" s="649"/>
      <c r="AM71" s="649"/>
      <c r="AN71" s="649"/>
      <c r="AO71" s="649"/>
      <c r="AP71" s="649"/>
      <c r="AQ71" s="649"/>
      <c r="AR71" s="649"/>
      <c r="AS71" s="650"/>
      <c r="AT71" s="648"/>
      <c r="AU71" s="649"/>
      <c r="AV71" s="649"/>
      <c r="AW71" s="649"/>
      <c r="AX71" s="649"/>
      <c r="AY71" s="649"/>
      <c r="AZ71" s="649"/>
      <c r="BA71" s="649"/>
      <c r="BB71" s="649"/>
      <c r="BC71" s="650"/>
      <c r="BD71" s="636"/>
      <c r="BE71" s="637"/>
      <c r="BF71" s="637"/>
      <c r="BG71" s="638"/>
      <c r="BH71" s="659"/>
      <c r="BI71" s="660"/>
      <c r="BJ71" s="660"/>
      <c r="BK71" s="660"/>
      <c r="BL71" s="660"/>
      <c r="BM71" s="660"/>
      <c r="BN71" s="660"/>
      <c r="BO71" s="661"/>
      <c r="BP71" s="636"/>
      <c r="BQ71" s="637"/>
      <c r="BR71" s="637"/>
      <c r="BS71" s="638"/>
      <c r="BT71" s="659"/>
      <c r="BU71" s="660"/>
      <c r="BV71" s="660"/>
      <c r="BW71" s="660"/>
      <c r="BX71" s="660"/>
      <c r="BY71" s="660"/>
      <c r="BZ71" s="660"/>
      <c r="CA71" s="661"/>
      <c r="CB71" s="596"/>
      <c r="CC71" s="596"/>
      <c r="CD71" s="596"/>
      <c r="CE71" s="596"/>
      <c r="CF71" s="596"/>
      <c r="CG71" s="596"/>
      <c r="CH71" s="596"/>
      <c r="CI71" s="596"/>
      <c r="CJ71" s="596"/>
      <c r="CK71" s="596"/>
      <c r="CL71" s="596"/>
      <c r="CM71" s="596"/>
      <c r="CN71" s="596"/>
      <c r="CO71" s="596"/>
      <c r="CP71" s="596"/>
      <c r="CQ71" s="596"/>
      <c r="CR71" s="596"/>
      <c r="CS71" s="596"/>
      <c r="CT71" s="609"/>
      <c r="CU71" s="609"/>
      <c r="CV71" s="609"/>
      <c r="CW71" s="609"/>
      <c r="CX71" s="609"/>
      <c r="CY71" s="609"/>
      <c r="CZ71" s="609"/>
      <c r="DA71" s="609"/>
      <c r="DB71" s="609"/>
      <c r="DC71" s="609"/>
      <c r="DD71" s="836"/>
      <c r="DE71" s="837"/>
      <c r="DF71" s="837"/>
      <c r="DG71" s="837"/>
      <c r="DH71" s="837"/>
      <c r="DI71" s="837"/>
      <c r="DJ71" s="837"/>
      <c r="DK71" s="837"/>
      <c r="DL71" s="837"/>
      <c r="DM71" s="837"/>
      <c r="DN71" s="837"/>
      <c r="DO71" s="837"/>
      <c r="DP71" s="837"/>
      <c r="DQ71" s="837"/>
      <c r="DR71" s="837"/>
      <c r="DS71" s="837"/>
      <c r="DT71" s="837"/>
      <c r="DU71" s="837"/>
      <c r="DV71" s="837"/>
      <c r="DW71" s="837"/>
      <c r="DX71" s="837"/>
      <c r="DY71" s="837"/>
      <c r="DZ71" s="837"/>
      <c r="EA71" s="837"/>
      <c r="EB71" s="837"/>
      <c r="EC71" s="837"/>
      <c r="ED71" s="837"/>
      <c r="EE71" s="837"/>
      <c r="EF71" s="837"/>
      <c r="EG71" s="837"/>
      <c r="EH71" s="837"/>
      <c r="EI71" s="837"/>
      <c r="EJ71" s="837"/>
      <c r="EK71" s="837"/>
      <c r="EL71" s="837"/>
      <c r="EM71" s="837"/>
      <c r="EN71" s="837"/>
      <c r="EO71" s="837"/>
      <c r="EP71" s="837"/>
      <c r="EQ71" s="837"/>
      <c r="ER71" s="837"/>
      <c r="ES71" s="837"/>
      <c r="ET71" s="837"/>
      <c r="EU71" s="837"/>
      <c r="EV71" s="837"/>
      <c r="EW71" s="837"/>
      <c r="EX71" s="837"/>
      <c r="EY71" s="837"/>
      <c r="EZ71" s="837"/>
      <c r="FA71" s="837"/>
      <c r="FB71" s="837"/>
      <c r="FC71" s="837"/>
      <c r="FD71" s="837"/>
      <c r="FE71" s="837"/>
      <c r="FF71" s="837"/>
      <c r="FG71" s="837"/>
      <c r="FH71" s="837"/>
      <c r="FI71" s="837"/>
      <c r="FJ71" s="837"/>
      <c r="FK71" s="837"/>
      <c r="FL71" s="837"/>
      <c r="FM71" s="837"/>
      <c r="FN71" s="837"/>
      <c r="FO71" s="837"/>
      <c r="FP71" s="837"/>
      <c r="FQ71" s="837"/>
      <c r="FR71" s="837"/>
      <c r="FS71" s="837"/>
      <c r="FT71" s="837"/>
      <c r="FU71" s="837"/>
      <c r="FV71" s="837"/>
      <c r="FW71" s="837"/>
      <c r="FX71" s="837"/>
      <c r="FY71" s="837"/>
      <c r="FZ71" s="837"/>
      <c r="GA71" s="837"/>
      <c r="GB71" s="837"/>
      <c r="GC71" s="837"/>
      <c r="GD71" s="837"/>
      <c r="GE71" s="837"/>
      <c r="GF71" s="837"/>
      <c r="GG71" s="837"/>
      <c r="GH71" s="837"/>
      <c r="GI71" s="837"/>
      <c r="GJ71" s="837"/>
      <c r="GK71" s="837"/>
      <c r="GL71" s="837"/>
      <c r="GM71" s="837"/>
      <c r="GN71" s="837"/>
      <c r="GO71" s="837"/>
      <c r="GP71" s="837"/>
      <c r="GQ71" s="837"/>
      <c r="GR71" s="837"/>
      <c r="GS71" s="837"/>
      <c r="GT71" s="837"/>
      <c r="GU71" s="837"/>
      <c r="GV71" s="837"/>
      <c r="GW71" s="837"/>
      <c r="GX71" s="837"/>
      <c r="GY71" s="837"/>
      <c r="GZ71" s="837"/>
      <c r="HA71" s="837"/>
      <c r="HB71" s="837"/>
      <c r="HC71" s="837"/>
      <c r="HD71" s="837"/>
      <c r="HE71" s="837"/>
      <c r="HF71" s="837"/>
      <c r="HG71" s="837"/>
      <c r="HH71" s="837"/>
      <c r="HI71" s="837"/>
      <c r="HJ71" s="837"/>
      <c r="HK71" s="837"/>
      <c r="HL71" s="837"/>
      <c r="HM71" s="837"/>
      <c r="HN71" s="837"/>
      <c r="HO71" s="837"/>
      <c r="HP71" s="837"/>
      <c r="HQ71" s="837"/>
      <c r="HR71" s="837"/>
      <c r="HS71" s="837"/>
      <c r="HT71" s="837"/>
      <c r="HU71" s="837"/>
      <c r="HV71" s="837"/>
      <c r="HW71" s="837"/>
      <c r="HX71" s="837"/>
      <c r="HY71" s="837"/>
      <c r="HZ71" s="837"/>
      <c r="IA71" s="837"/>
      <c r="IB71" s="837"/>
      <c r="IC71" s="837"/>
      <c r="ID71" s="837"/>
      <c r="IE71" s="837"/>
      <c r="IF71" s="837"/>
      <c r="IG71" s="837"/>
      <c r="IH71" s="837"/>
      <c r="II71" s="837"/>
      <c r="IJ71" s="837"/>
      <c r="IK71" s="837"/>
      <c r="IL71" s="837"/>
      <c r="IM71" s="837"/>
      <c r="IN71" s="837"/>
      <c r="IO71" s="837"/>
      <c r="IP71" s="837"/>
      <c r="IQ71" s="837"/>
      <c r="IR71" s="837"/>
      <c r="IS71" s="837"/>
      <c r="IT71" s="837"/>
      <c r="IU71" s="837"/>
      <c r="IV71" s="837"/>
    </row>
    <row r="72" spans="1:256" s="76" customFormat="1" ht="7.15" customHeight="1" thickBot="1" x14ac:dyDescent="0.3">
      <c r="A72" s="644"/>
      <c r="B72" s="644"/>
      <c r="C72" s="644"/>
      <c r="D72" s="824"/>
      <c r="E72" s="824"/>
      <c r="F72" s="824"/>
      <c r="G72" s="824"/>
      <c r="H72" s="824"/>
      <c r="I72" s="824"/>
      <c r="J72" s="824"/>
      <c r="K72" s="824"/>
      <c r="L72" s="824"/>
      <c r="M72" s="824"/>
      <c r="N72" s="824"/>
      <c r="O72" s="824"/>
      <c r="P72" s="799"/>
      <c r="Q72" s="800"/>
      <c r="R72" s="800"/>
      <c r="S72" s="800"/>
      <c r="T72" s="800"/>
      <c r="U72" s="800"/>
      <c r="V72" s="800"/>
      <c r="W72" s="800"/>
      <c r="X72" s="800"/>
      <c r="Y72" s="801"/>
      <c r="Z72" s="807"/>
      <c r="AA72" s="807"/>
      <c r="AB72" s="807"/>
      <c r="AC72" s="807"/>
      <c r="AD72" s="807"/>
      <c r="AE72" s="807"/>
      <c r="AF72" s="807"/>
      <c r="AG72" s="807"/>
      <c r="AH72" s="807"/>
      <c r="AI72" s="808"/>
      <c r="AJ72" s="651"/>
      <c r="AK72" s="652"/>
      <c r="AL72" s="652"/>
      <c r="AM72" s="652"/>
      <c r="AN72" s="652"/>
      <c r="AO72" s="652"/>
      <c r="AP72" s="652"/>
      <c r="AQ72" s="652"/>
      <c r="AR72" s="652"/>
      <c r="AS72" s="653"/>
      <c r="AT72" s="654"/>
      <c r="AU72" s="655"/>
      <c r="AV72" s="655"/>
      <c r="AW72" s="655"/>
      <c r="AX72" s="655"/>
      <c r="AY72" s="655"/>
      <c r="AZ72" s="655"/>
      <c r="BA72" s="655"/>
      <c r="BB72" s="655"/>
      <c r="BC72" s="656"/>
      <c r="BD72" s="639"/>
      <c r="BE72" s="640"/>
      <c r="BF72" s="640"/>
      <c r="BG72" s="641"/>
      <c r="BH72" s="662"/>
      <c r="BI72" s="663"/>
      <c r="BJ72" s="663"/>
      <c r="BK72" s="663"/>
      <c r="BL72" s="663"/>
      <c r="BM72" s="663"/>
      <c r="BN72" s="663"/>
      <c r="BO72" s="664"/>
      <c r="BP72" s="639"/>
      <c r="BQ72" s="640"/>
      <c r="BR72" s="640"/>
      <c r="BS72" s="641"/>
      <c r="BT72" s="662"/>
      <c r="BU72" s="663"/>
      <c r="BV72" s="663"/>
      <c r="BW72" s="663"/>
      <c r="BX72" s="663"/>
      <c r="BY72" s="663"/>
      <c r="BZ72" s="663"/>
      <c r="CA72" s="664"/>
      <c r="CB72" s="596"/>
      <c r="CC72" s="596"/>
      <c r="CD72" s="596"/>
      <c r="CE72" s="596"/>
      <c r="CF72" s="596"/>
      <c r="CG72" s="596"/>
      <c r="CH72" s="596"/>
      <c r="CI72" s="596"/>
      <c r="CJ72" s="596"/>
      <c r="CK72" s="596"/>
      <c r="CL72" s="596"/>
      <c r="CM72" s="596"/>
      <c r="CN72" s="596"/>
      <c r="CO72" s="596"/>
      <c r="CP72" s="596"/>
      <c r="CQ72" s="596"/>
      <c r="CR72" s="596"/>
      <c r="CS72" s="596"/>
      <c r="CT72" s="609"/>
      <c r="CU72" s="609"/>
      <c r="CV72" s="609"/>
      <c r="CW72" s="609"/>
      <c r="CX72" s="609"/>
      <c r="CY72" s="609"/>
      <c r="CZ72" s="609"/>
      <c r="DA72" s="609"/>
      <c r="DB72" s="609"/>
      <c r="DC72" s="609"/>
      <c r="DD72" s="836"/>
      <c r="DE72" s="837"/>
      <c r="DF72" s="837"/>
      <c r="DG72" s="837"/>
      <c r="DH72" s="837"/>
      <c r="DI72" s="837"/>
      <c r="DJ72" s="837"/>
      <c r="DK72" s="837"/>
      <c r="DL72" s="837"/>
      <c r="DM72" s="837"/>
      <c r="DN72" s="837"/>
      <c r="DO72" s="837"/>
      <c r="DP72" s="837"/>
      <c r="DQ72" s="837"/>
      <c r="DR72" s="837"/>
      <c r="DS72" s="837"/>
      <c r="DT72" s="837"/>
      <c r="DU72" s="837"/>
      <c r="DV72" s="837"/>
      <c r="DW72" s="837"/>
      <c r="DX72" s="837"/>
      <c r="DY72" s="837"/>
      <c r="DZ72" s="837"/>
      <c r="EA72" s="837"/>
      <c r="EB72" s="837"/>
      <c r="EC72" s="837"/>
      <c r="ED72" s="837"/>
      <c r="EE72" s="837"/>
      <c r="EF72" s="837"/>
      <c r="EG72" s="837"/>
      <c r="EH72" s="837"/>
      <c r="EI72" s="837"/>
      <c r="EJ72" s="837"/>
      <c r="EK72" s="837"/>
      <c r="EL72" s="837"/>
      <c r="EM72" s="837"/>
      <c r="EN72" s="837"/>
      <c r="EO72" s="837"/>
      <c r="EP72" s="837"/>
      <c r="EQ72" s="837"/>
      <c r="ER72" s="837"/>
      <c r="ES72" s="837"/>
      <c r="ET72" s="837"/>
      <c r="EU72" s="837"/>
      <c r="EV72" s="837"/>
      <c r="EW72" s="837"/>
      <c r="EX72" s="837"/>
      <c r="EY72" s="837"/>
      <c r="EZ72" s="837"/>
      <c r="FA72" s="837"/>
      <c r="FB72" s="837"/>
      <c r="FC72" s="837"/>
      <c r="FD72" s="837"/>
      <c r="FE72" s="837"/>
      <c r="FF72" s="837"/>
      <c r="FG72" s="837"/>
      <c r="FH72" s="837"/>
      <c r="FI72" s="837"/>
      <c r="FJ72" s="837"/>
      <c r="FK72" s="837"/>
      <c r="FL72" s="837"/>
      <c r="FM72" s="837"/>
      <c r="FN72" s="837"/>
      <c r="FO72" s="837"/>
      <c r="FP72" s="837"/>
      <c r="FQ72" s="837"/>
      <c r="FR72" s="837"/>
      <c r="FS72" s="837"/>
      <c r="FT72" s="837"/>
      <c r="FU72" s="837"/>
      <c r="FV72" s="837"/>
      <c r="FW72" s="837"/>
      <c r="FX72" s="837"/>
      <c r="FY72" s="837"/>
      <c r="FZ72" s="837"/>
      <c r="GA72" s="837"/>
      <c r="GB72" s="837"/>
      <c r="GC72" s="837"/>
      <c r="GD72" s="837"/>
      <c r="GE72" s="837"/>
      <c r="GF72" s="837"/>
      <c r="GG72" s="837"/>
      <c r="GH72" s="837"/>
      <c r="GI72" s="837"/>
      <c r="GJ72" s="837"/>
      <c r="GK72" s="837"/>
      <c r="GL72" s="837"/>
      <c r="GM72" s="837"/>
      <c r="GN72" s="837"/>
      <c r="GO72" s="837"/>
      <c r="GP72" s="837"/>
      <c r="GQ72" s="837"/>
      <c r="GR72" s="837"/>
      <c r="GS72" s="837"/>
      <c r="GT72" s="837"/>
      <c r="GU72" s="837"/>
      <c r="GV72" s="837"/>
      <c r="GW72" s="837"/>
      <c r="GX72" s="837"/>
      <c r="GY72" s="837"/>
      <c r="GZ72" s="837"/>
      <c r="HA72" s="837"/>
      <c r="HB72" s="837"/>
      <c r="HC72" s="837"/>
      <c r="HD72" s="837"/>
      <c r="HE72" s="837"/>
      <c r="HF72" s="837"/>
      <c r="HG72" s="837"/>
      <c r="HH72" s="837"/>
      <c r="HI72" s="837"/>
      <c r="HJ72" s="837"/>
      <c r="HK72" s="837"/>
      <c r="HL72" s="837"/>
      <c r="HM72" s="837"/>
      <c r="HN72" s="837"/>
      <c r="HO72" s="837"/>
      <c r="HP72" s="837"/>
      <c r="HQ72" s="837"/>
      <c r="HR72" s="837"/>
      <c r="HS72" s="837"/>
      <c r="HT72" s="837"/>
      <c r="HU72" s="837"/>
      <c r="HV72" s="837"/>
      <c r="HW72" s="837"/>
      <c r="HX72" s="837"/>
      <c r="HY72" s="837"/>
      <c r="HZ72" s="837"/>
      <c r="IA72" s="837"/>
      <c r="IB72" s="837"/>
      <c r="IC72" s="837"/>
      <c r="ID72" s="837"/>
      <c r="IE72" s="837"/>
      <c r="IF72" s="837"/>
      <c r="IG72" s="837"/>
      <c r="IH72" s="837"/>
      <c r="II72" s="837"/>
      <c r="IJ72" s="837"/>
      <c r="IK72" s="837"/>
      <c r="IL72" s="837"/>
      <c r="IM72" s="837"/>
      <c r="IN72" s="837"/>
      <c r="IO72" s="837"/>
      <c r="IP72" s="837"/>
      <c r="IQ72" s="837"/>
      <c r="IR72" s="837"/>
      <c r="IS72" s="837"/>
      <c r="IT72" s="837"/>
      <c r="IU72" s="837"/>
      <c r="IV72" s="837"/>
    </row>
    <row r="73" spans="1:256" s="76" customFormat="1" ht="7.15" customHeight="1" x14ac:dyDescent="0.25">
      <c r="A73" s="825"/>
      <c r="B73" s="826"/>
      <c r="C73" s="826"/>
      <c r="D73" s="826"/>
      <c r="E73" s="826"/>
      <c r="F73" s="826"/>
      <c r="G73" s="826"/>
      <c r="H73" s="826"/>
      <c r="I73" s="826"/>
      <c r="J73" s="826"/>
      <c r="K73" s="826"/>
      <c r="L73" s="826"/>
      <c r="M73" s="826"/>
      <c r="N73" s="826"/>
      <c r="O73" s="826"/>
      <c r="P73" s="826"/>
      <c r="Q73" s="826"/>
      <c r="R73" s="826"/>
      <c r="S73" s="826"/>
      <c r="T73" s="826"/>
      <c r="U73" s="826"/>
      <c r="V73" s="826"/>
      <c r="W73" s="826"/>
      <c r="X73" s="826"/>
      <c r="Y73" s="826"/>
      <c r="Z73" s="826"/>
      <c r="AA73" s="826"/>
      <c r="AB73" s="826"/>
      <c r="AC73" s="826"/>
      <c r="AD73" s="826"/>
      <c r="AE73" s="826"/>
      <c r="AF73" s="826"/>
      <c r="AG73" s="826"/>
      <c r="AH73" s="826"/>
      <c r="AI73" s="826"/>
      <c r="AJ73" s="826"/>
      <c r="AK73" s="826"/>
      <c r="AL73" s="826"/>
      <c r="AM73" s="826"/>
      <c r="AN73" s="826"/>
      <c r="AO73" s="826"/>
      <c r="AP73" s="826"/>
      <c r="AQ73" s="826"/>
      <c r="AR73" s="826"/>
      <c r="AS73" s="826"/>
      <c r="AT73" s="826"/>
      <c r="AU73" s="826"/>
      <c r="AV73" s="826"/>
      <c r="AW73" s="826"/>
      <c r="AX73" s="826"/>
      <c r="AY73" s="826"/>
      <c r="AZ73" s="826"/>
      <c r="BA73" s="826"/>
      <c r="BB73" s="826"/>
      <c r="BC73" s="826"/>
      <c r="BD73" s="826"/>
      <c r="BE73" s="826"/>
      <c r="BF73" s="826"/>
      <c r="BG73" s="826"/>
      <c r="BH73" s="826"/>
      <c r="BI73" s="826"/>
      <c r="BJ73" s="826"/>
      <c r="BK73" s="826"/>
      <c r="BL73" s="826"/>
      <c r="BM73" s="826"/>
      <c r="BN73" s="826"/>
      <c r="BO73" s="826"/>
      <c r="BP73" s="826"/>
      <c r="BQ73" s="826"/>
      <c r="BR73" s="826"/>
      <c r="BS73" s="826"/>
      <c r="BT73" s="826"/>
      <c r="BU73" s="826"/>
      <c r="BV73" s="826"/>
      <c r="BW73" s="826"/>
      <c r="BX73" s="826"/>
      <c r="BY73" s="826"/>
      <c r="BZ73" s="826"/>
      <c r="CA73" s="826"/>
      <c r="CB73" s="826"/>
      <c r="CC73" s="826"/>
      <c r="CD73" s="826"/>
      <c r="CE73" s="826"/>
      <c r="CF73" s="826"/>
      <c r="CG73" s="826"/>
      <c r="CH73" s="826"/>
      <c r="CI73" s="826"/>
      <c r="CJ73" s="826"/>
      <c r="CK73" s="826"/>
      <c r="CL73" s="826"/>
      <c r="CM73" s="826"/>
      <c r="CN73" s="826"/>
      <c r="CO73" s="826"/>
      <c r="CP73" s="826"/>
      <c r="CQ73" s="826"/>
      <c r="CR73" s="826"/>
      <c r="CS73" s="826"/>
      <c r="CT73" s="826"/>
      <c r="CU73" s="826"/>
      <c r="CV73" s="826"/>
      <c r="CW73" s="826"/>
      <c r="CX73" s="826"/>
      <c r="CY73" s="826"/>
      <c r="CZ73" s="826"/>
      <c r="DA73" s="826"/>
      <c r="DB73" s="826"/>
      <c r="DC73" s="827"/>
      <c r="DD73" s="836"/>
      <c r="DE73" s="837"/>
      <c r="DF73" s="837"/>
      <c r="DG73" s="837"/>
      <c r="DH73" s="837"/>
      <c r="DI73" s="837"/>
      <c r="DJ73" s="837"/>
      <c r="DK73" s="837"/>
      <c r="DL73" s="837"/>
      <c r="DM73" s="837"/>
      <c r="DN73" s="837"/>
      <c r="DO73" s="837"/>
      <c r="DP73" s="837"/>
      <c r="DQ73" s="837"/>
      <c r="DR73" s="837"/>
      <c r="DS73" s="837"/>
      <c r="DT73" s="837"/>
      <c r="DU73" s="837"/>
      <c r="DV73" s="837"/>
      <c r="DW73" s="837"/>
      <c r="DX73" s="837"/>
      <c r="DY73" s="837"/>
      <c r="DZ73" s="837"/>
      <c r="EA73" s="837"/>
      <c r="EB73" s="837"/>
      <c r="EC73" s="837"/>
      <c r="ED73" s="837"/>
      <c r="EE73" s="837"/>
      <c r="EF73" s="837"/>
      <c r="EG73" s="837"/>
      <c r="EH73" s="837"/>
      <c r="EI73" s="837"/>
      <c r="EJ73" s="837"/>
      <c r="EK73" s="837"/>
      <c r="EL73" s="837"/>
      <c r="EM73" s="837"/>
      <c r="EN73" s="837"/>
      <c r="EO73" s="837"/>
      <c r="EP73" s="837"/>
      <c r="EQ73" s="837"/>
      <c r="ER73" s="837"/>
      <c r="ES73" s="837"/>
      <c r="ET73" s="837"/>
      <c r="EU73" s="837"/>
      <c r="EV73" s="837"/>
      <c r="EW73" s="837"/>
      <c r="EX73" s="837"/>
      <c r="EY73" s="837"/>
      <c r="EZ73" s="837"/>
      <c r="FA73" s="837"/>
      <c r="FB73" s="837"/>
      <c r="FC73" s="837"/>
      <c r="FD73" s="837"/>
      <c r="FE73" s="837"/>
      <c r="FF73" s="837"/>
      <c r="FG73" s="837"/>
      <c r="FH73" s="837"/>
      <c r="FI73" s="837"/>
      <c r="FJ73" s="837"/>
      <c r="FK73" s="837"/>
      <c r="FL73" s="837"/>
      <c r="FM73" s="837"/>
      <c r="FN73" s="837"/>
      <c r="FO73" s="837"/>
      <c r="FP73" s="837"/>
      <c r="FQ73" s="837"/>
      <c r="FR73" s="837"/>
      <c r="FS73" s="837"/>
      <c r="FT73" s="837"/>
      <c r="FU73" s="837"/>
      <c r="FV73" s="837"/>
      <c r="FW73" s="837"/>
      <c r="FX73" s="837"/>
      <c r="FY73" s="837"/>
      <c r="FZ73" s="837"/>
      <c r="GA73" s="837"/>
      <c r="GB73" s="837"/>
      <c r="GC73" s="837"/>
      <c r="GD73" s="837"/>
      <c r="GE73" s="837"/>
      <c r="GF73" s="837"/>
      <c r="GG73" s="837"/>
      <c r="GH73" s="837"/>
      <c r="GI73" s="837"/>
      <c r="GJ73" s="837"/>
      <c r="GK73" s="837"/>
      <c r="GL73" s="837"/>
      <c r="GM73" s="837"/>
      <c r="GN73" s="837"/>
      <c r="GO73" s="837"/>
      <c r="GP73" s="837"/>
      <c r="GQ73" s="837"/>
      <c r="GR73" s="837"/>
      <c r="GS73" s="837"/>
      <c r="GT73" s="837"/>
      <c r="GU73" s="837"/>
      <c r="GV73" s="837"/>
      <c r="GW73" s="837"/>
      <c r="GX73" s="837"/>
      <c r="GY73" s="837"/>
      <c r="GZ73" s="837"/>
      <c r="HA73" s="837"/>
      <c r="HB73" s="837"/>
      <c r="HC73" s="837"/>
      <c r="HD73" s="837"/>
      <c r="HE73" s="837"/>
      <c r="HF73" s="837"/>
      <c r="HG73" s="837"/>
      <c r="HH73" s="837"/>
      <c r="HI73" s="837"/>
      <c r="HJ73" s="837"/>
      <c r="HK73" s="837"/>
      <c r="HL73" s="837"/>
      <c r="HM73" s="837"/>
      <c r="HN73" s="837"/>
      <c r="HO73" s="837"/>
      <c r="HP73" s="837"/>
      <c r="HQ73" s="837"/>
      <c r="HR73" s="837"/>
      <c r="HS73" s="837"/>
      <c r="HT73" s="837"/>
      <c r="HU73" s="837"/>
      <c r="HV73" s="837"/>
      <c r="HW73" s="837"/>
      <c r="HX73" s="837"/>
      <c r="HY73" s="837"/>
      <c r="HZ73" s="837"/>
      <c r="IA73" s="837"/>
      <c r="IB73" s="837"/>
      <c r="IC73" s="837"/>
      <c r="ID73" s="837"/>
      <c r="IE73" s="837"/>
      <c r="IF73" s="837"/>
      <c r="IG73" s="837"/>
      <c r="IH73" s="837"/>
      <c r="II73" s="837"/>
      <c r="IJ73" s="837"/>
      <c r="IK73" s="837"/>
      <c r="IL73" s="837"/>
      <c r="IM73" s="837"/>
      <c r="IN73" s="837"/>
      <c r="IO73" s="837"/>
      <c r="IP73" s="837"/>
      <c r="IQ73" s="837"/>
      <c r="IR73" s="837"/>
      <c r="IS73" s="837"/>
      <c r="IT73" s="837"/>
      <c r="IU73" s="837"/>
      <c r="IV73" s="837"/>
    </row>
    <row r="74" spans="1:256" s="76" customFormat="1" ht="7.15" customHeight="1" thickBot="1" x14ac:dyDescent="0.3">
      <c r="A74" s="828"/>
      <c r="B74" s="829"/>
      <c r="C74" s="829"/>
      <c r="D74" s="829"/>
      <c r="E74" s="829"/>
      <c r="F74" s="829"/>
      <c r="G74" s="829"/>
      <c r="H74" s="829"/>
      <c r="I74" s="829"/>
      <c r="J74" s="829"/>
      <c r="K74" s="829"/>
      <c r="L74" s="829"/>
      <c r="M74" s="829"/>
      <c r="N74" s="829"/>
      <c r="O74" s="829"/>
      <c r="P74" s="829"/>
      <c r="Q74" s="829"/>
      <c r="R74" s="829"/>
      <c r="S74" s="829"/>
      <c r="T74" s="829"/>
      <c r="U74" s="829"/>
      <c r="V74" s="829"/>
      <c r="W74" s="829"/>
      <c r="X74" s="829"/>
      <c r="Y74" s="829"/>
      <c r="Z74" s="829"/>
      <c r="AA74" s="829"/>
      <c r="AB74" s="829"/>
      <c r="AC74" s="829"/>
      <c r="AD74" s="829"/>
      <c r="AE74" s="829"/>
      <c r="AF74" s="829"/>
      <c r="AG74" s="829"/>
      <c r="AH74" s="829"/>
      <c r="AI74" s="829"/>
      <c r="AJ74" s="829"/>
      <c r="AK74" s="829"/>
      <c r="AL74" s="829"/>
      <c r="AM74" s="829"/>
      <c r="AN74" s="829"/>
      <c r="AO74" s="829"/>
      <c r="AP74" s="829"/>
      <c r="AQ74" s="829"/>
      <c r="AR74" s="829"/>
      <c r="AS74" s="829"/>
      <c r="AT74" s="829"/>
      <c r="AU74" s="829"/>
      <c r="AV74" s="829"/>
      <c r="AW74" s="829"/>
      <c r="AX74" s="829"/>
      <c r="AY74" s="829"/>
      <c r="AZ74" s="829"/>
      <c r="BA74" s="829"/>
      <c r="BB74" s="829"/>
      <c r="BC74" s="829"/>
      <c r="BD74" s="829"/>
      <c r="BE74" s="829"/>
      <c r="BF74" s="829"/>
      <c r="BG74" s="829"/>
      <c r="BH74" s="829"/>
      <c r="BI74" s="829"/>
      <c r="BJ74" s="829"/>
      <c r="BK74" s="829"/>
      <c r="BL74" s="829"/>
      <c r="BM74" s="829"/>
      <c r="BN74" s="829"/>
      <c r="BO74" s="829"/>
      <c r="BP74" s="829"/>
      <c r="BQ74" s="829"/>
      <c r="BR74" s="829"/>
      <c r="BS74" s="829"/>
      <c r="BT74" s="829"/>
      <c r="BU74" s="829"/>
      <c r="BV74" s="829"/>
      <c r="BW74" s="829"/>
      <c r="BX74" s="829"/>
      <c r="BY74" s="829"/>
      <c r="BZ74" s="829"/>
      <c r="CA74" s="829"/>
      <c r="CB74" s="829"/>
      <c r="CC74" s="829"/>
      <c r="CD74" s="829"/>
      <c r="CE74" s="829"/>
      <c r="CF74" s="829"/>
      <c r="CG74" s="829"/>
      <c r="CH74" s="829"/>
      <c r="CI74" s="829"/>
      <c r="CJ74" s="829"/>
      <c r="CK74" s="829"/>
      <c r="CL74" s="829"/>
      <c r="CM74" s="829"/>
      <c r="CN74" s="829"/>
      <c r="CO74" s="829"/>
      <c r="CP74" s="829"/>
      <c r="CQ74" s="829"/>
      <c r="CR74" s="829"/>
      <c r="CS74" s="829"/>
      <c r="CT74" s="829"/>
      <c r="CU74" s="829"/>
      <c r="CV74" s="829"/>
      <c r="CW74" s="829"/>
      <c r="CX74" s="829"/>
      <c r="CY74" s="829"/>
      <c r="CZ74" s="829"/>
      <c r="DA74" s="829"/>
      <c r="DB74" s="829"/>
      <c r="DC74" s="830"/>
      <c r="DD74" s="836"/>
      <c r="DE74" s="837"/>
      <c r="DF74" s="837"/>
      <c r="DG74" s="837"/>
      <c r="DH74" s="837"/>
      <c r="DI74" s="837"/>
      <c r="DJ74" s="837"/>
      <c r="DK74" s="837"/>
      <c r="DL74" s="837"/>
      <c r="DM74" s="837"/>
      <c r="DN74" s="837"/>
      <c r="DO74" s="837"/>
      <c r="DP74" s="837"/>
      <c r="DQ74" s="837"/>
      <c r="DR74" s="837"/>
      <c r="DS74" s="837"/>
      <c r="DT74" s="837"/>
      <c r="DU74" s="837"/>
      <c r="DV74" s="837"/>
      <c r="DW74" s="837"/>
      <c r="DX74" s="837"/>
      <c r="DY74" s="837"/>
      <c r="DZ74" s="837"/>
      <c r="EA74" s="837"/>
      <c r="EB74" s="837"/>
      <c r="EC74" s="837"/>
      <c r="ED74" s="837"/>
      <c r="EE74" s="837"/>
      <c r="EF74" s="837"/>
      <c r="EG74" s="837"/>
      <c r="EH74" s="837"/>
      <c r="EI74" s="837"/>
      <c r="EJ74" s="837"/>
      <c r="EK74" s="837"/>
      <c r="EL74" s="837"/>
      <c r="EM74" s="837"/>
      <c r="EN74" s="837"/>
      <c r="EO74" s="837"/>
      <c r="EP74" s="837"/>
      <c r="EQ74" s="837"/>
      <c r="ER74" s="837"/>
      <c r="ES74" s="837"/>
      <c r="ET74" s="837"/>
      <c r="EU74" s="837"/>
      <c r="EV74" s="837"/>
      <c r="EW74" s="837"/>
      <c r="EX74" s="837"/>
      <c r="EY74" s="837"/>
      <c r="EZ74" s="837"/>
      <c r="FA74" s="837"/>
      <c r="FB74" s="837"/>
      <c r="FC74" s="837"/>
      <c r="FD74" s="837"/>
      <c r="FE74" s="837"/>
      <c r="FF74" s="837"/>
      <c r="FG74" s="837"/>
      <c r="FH74" s="837"/>
      <c r="FI74" s="837"/>
      <c r="FJ74" s="837"/>
      <c r="FK74" s="837"/>
      <c r="FL74" s="837"/>
      <c r="FM74" s="837"/>
      <c r="FN74" s="837"/>
      <c r="FO74" s="837"/>
      <c r="FP74" s="837"/>
      <c r="FQ74" s="837"/>
      <c r="FR74" s="837"/>
      <c r="FS74" s="837"/>
      <c r="FT74" s="837"/>
      <c r="FU74" s="837"/>
      <c r="FV74" s="837"/>
      <c r="FW74" s="837"/>
      <c r="FX74" s="837"/>
      <c r="FY74" s="837"/>
      <c r="FZ74" s="837"/>
      <c r="GA74" s="837"/>
      <c r="GB74" s="837"/>
      <c r="GC74" s="837"/>
      <c r="GD74" s="837"/>
      <c r="GE74" s="837"/>
      <c r="GF74" s="837"/>
      <c r="GG74" s="837"/>
      <c r="GH74" s="837"/>
      <c r="GI74" s="837"/>
      <c r="GJ74" s="837"/>
      <c r="GK74" s="837"/>
      <c r="GL74" s="837"/>
      <c r="GM74" s="837"/>
      <c r="GN74" s="837"/>
      <c r="GO74" s="837"/>
      <c r="GP74" s="837"/>
      <c r="GQ74" s="837"/>
      <c r="GR74" s="837"/>
      <c r="GS74" s="837"/>
      <c r="GT74" s="837"/>
      <c r="GU74" s="837"/>
      <c r="GV74" s="837"/>
      <c r="GW74" s="837"/>
      <c r="GX74" s="837"/>
      <c r="GY74" s="837"/>
      <c r="GZ74" s="837"/>
      <c r="HA74" s="837"/>
      <c r="HB74" s="837"/>
      <c r="HC74" s="837"/>
      <c r="HD74" s="837"/>
      <c r="HE74" s="837"/>
      <c r="HF74" s="837"/>
      <c r="HG74" s="837"/>
      <c r="HH74" s="837"/>
      <c r="HI74" s="837"/>
      <c r="HJ74" s="837"/>
      <c r="HK74" s="837"/>
      <c r="HL74" s="837"/>
      <c r="HM74" s="837"/>
      <c r="HN74" s="837"/>
      <c r="HO74" s="837"/>
      <c r="HP74" s="837"/>
      <c r="HQ74" s="837"/>
      <c r="HR74" s="837"/>
      <c r="HS74" s="837"/>
      <c r="HT74" s="837"/>
      <c r="HU74" s="837"/>
      <c r="HV74" s="837"/>
      <c r="HW74" s="837"/>
      <c r="HX74" s="837"/>
      <c r="HY74" s="837"/>
      <c r="HZ74" s="837"/>
      <c r="IA74" s="837"/>
      <c r="IB74" s="837"/>
      <c r="IC74" s="837"/>
      <c r="ID74" s="837"/>
      <c r="IE74" s="837"/>
      <c r="IF74" s="837"/>
      <c r="IG74" s="837"/>
      <c r="IH74" s="837"/>
      <c r="II74" s="837"/>
      <c r="IJ74" s="837"/>
      <c r="IK74" s="837"/>
      <c r="IL74" s="837"/>
      <c r="IM74" s="837"/>
      <c r="IN74" s="837"/>
      <c r="IO74" s="837"/>
      <c r="IP74" s="837"/>
      <c r="IQ74" s="837"/>
      <c r="IR74" s="837"/>
      <c r="IS74" s="837"/>
      <c r="IT74" s="837"/>
      <c r="IU74" s="837"/>
      <c r="IV74" s="837"/>
    </row>
    <row r="75" spans="1:256" s="76" customFormat="1" ht="7.15" customHeight="1" thickBot="1" x14ac:dyDescent="0.3">
      <c r="A75" s="642">
        <v>7</v>
      </c>
      <c r="B75" s="642"/>
      <c r="C75" s="642"/>
      <c r="D75" s="809" t="s">
        <v>283</v>
      </c>
      <c r="E75" s="810"/>
      <c r="F75" s="810"/>
      <c r="G75" s="810"/>
      <c r="H75" s="810"/>
      <c r="I75" s="810"/>
      <c r="J75" s="810"/>
      <c r="K75" s="810"/>
      <c r="L75" s="810"/>
      <c r="M75" s="810"/>
      <c r="N75" s="810"/>
      <c r="O75" s="811"/>
      <c r="P75" s="793">
        <f>P69</f>
        <v>1</v>
      </c>
      <c r="Q75" s="794"/>
      <c r="R75" s="794"/>
      <c r="S75" s="794"/>
      <c r="T75" s="794"/>
      <c r="U75" s="794"/>
      <c r="V75" s="794"/>
      <c r="W75" s="794"/>
      <c r="X75" s="794"/>
      <c r="Y75" s="795"/>
      <c r="Z75" s="802"/>
      <c r="AA75" s="803"/>
      <c r="AB75" s="803"/>
      <c r="AC75" s="803"/>
      <c r="AD75" s="803"/>
      <c r="AE75" s="803"/>
      <c r="AF75" s="803"/>
      <c r="AG75" s="803"/>
      <c r="AH75" s="803"/>
      <c r="AI75" s="804"/>
      <c r="AJ75" s="645">
        <f>AJ69</f>
        <v>0</v>
      </c>
      <c r="AK75" s="646"/>
      <c r="AL75" s="646"/>
      <c r="AM75" s="646"/>
      <c r="AN75" s="646"/>
      <c r="AO75" s="646"/>
      <c r="AP75" s="646"/>
      <c r="AQ75" s="646"/>
      <c r="AR75" s="646"/>
      <c r="AS75" s="647"/>
      <c r="AT75" s="645">
        <f>AT69</f>
        <v>0</v>
      </c>
      <c r="AU75" s="646"/>
      <c r="AV75" s="646"/>
      <c r="AW75" s="646"/>
      <c r="AX75" s="646"/>
      <c r="AY75" s="646"/>
      <c r="AZ75" s="646"/>
      <c r="BA75" s="646"/>
      <c r="BB75" s="646"/>
      <c r="BC75" s="647"/>
      <c r="BD75" s="619"/>
      <c r="BE75" s="620"/>
      <c r="BF75" s="620"/>
      <c r="BG75" s="620"/>
      <c r="BH75" s="610">
        <f>BH69</f>
        <v>0</v>
      </c>
      <c r="BI75" s="611"/>
      <c r="BJ75" s="611"/>
      <c r="BK75" s="611"/>
      <c r="BL75" s="611"/>
      <c r="BM75" s="611"/>
      <c r="BN75" s="611"/>
      <c r="BO75" s="612"/>
      <c r="BP75" s="619"/>
      <c r="BQ75" s="620"/>
      <c r="BR75" s="620"/>
      <c r="BS75" s="620"/>
      <c r="BT75" s="610">
        <f>BT69</f>
        <v>0</v>
      </c>
      <c r="BU75" s="611"/>
      <c r="BV75" s="611"/>
      <c r="BW75" s="611"/>
      <c r="BX75" s="611"/>
      <c r="BY75" s="611"/>
      <c r="BZ75" s="611"/>
      <c r="CA75" s="612"/>
      <c r="CB75" s="595">
        <f>CB69</f>
        <v>0</v>
      </c>
      <c r="CC75" s="596"/>
      <c r="CD75" s="596"/>
      <c r="CE75" s="596"/>
      <c r="CF75" s="596"/>
      <c r="CG75" s="596"/>
      <c r="CH75" s="596"/>
      <c r="CI75" s="596"/>
      <c r="CJ75" s="595">
        <f>CJ69</f>
        <v>0</v>
      </c>
      <c r="CK75" s="596"/>
      <c r="CL75" s="596"/>
      <c r="CM75" s="596"/>
      <c r="CN75" s="596"/>
      <c r="CO75" s="595">
        <f>CO69</f>
        <v>0</v>
      </c>
      <c r="CP75" s="596"/>
      <c r="CQ75" s="596"/>
      <c r="CR75" s="596"/>
      <c r="CS75" s="596"/>
      <c r="CT75" s="608">
        <f>CT69</f>
        <v>0</v>
      </c>
      <c r="CU75" s="609"/>
      <c r="CV75" s="609"/>
      <c r="CW75" s="609"/>
      <c r="CX75" s="609"/>
      <c r="CY75" s="609"/>
      <c r="CZ75" s="609"/>
      <c r="DA75" s="609"/>
      <c r="DB75" s="609"/>
      <c r="DC75" s="609"/>
      <c r="DD75" s="836"/>
      <c r="DE75" s="837"/>
      <c r="DF75" s="837"/>
      <c r="DG75" s="837"/>
      <c r="DH75" s="837"/>
      <c r="DI75" s="837"/>
      <c r="DJ75" s="837"/>
      <c r="DK75" s="837"/>
      <c r="DL75" s="837"/>
      <c r="DM75" s="837"/>
      <c r="DN75" s="837"/>
      <c r="DO75" s="837"/>
      <c r="DP75" s="837"/>
      <c r="DQ75" s="837"/>
      <c r="DR75" s="837"/>
      <c r="DS75" s="837"/>
      <c r="DT75" s="837"/>
      <c r="DU75" s="837"/>
      <c r="DV75" s="837"/>
      <c r="DW75" s="837"/>
      <c r="DX75" s="837"/>
      <c r="DY75" s="837"/>
      <c r="DZ75" s="837"/>
      <c r="EA75" s="837"/>
      <c r="EB75" s="837"/>
      <c r="EC75" s="837"/>
      <c r="ED75" s="837"/>
      <c r="EE75" s="837"/>
      <c r="EF75" s="837"/>
      <c r="EG75" s="837"/>
      <c r="EH75" s="837"/>
      <c r="EI75" s="837"/>
      <c r="EJ75" s="837"/>
      <c r="EK75" s="837"/>
      <c r="EL75" s="837"/>
      <c r="EM75" s="837"/>
      <c r="EN75" s="837"/>
      <c r="EO75" s="837"/>
      <c r="EP75" s="837"/>
      <c r="EQ75" s="837"/>
      <c r="ER75" s="837"/>
      <c r="ES75" s="837"/>
      <c r="ET75" s="837"/>
      <c r="EU75" s="837"/>
      <c r="EV75" s="837"/>
      <c r="EW75" s="837"/>
      <c r="EX75" s="837"/>
      <c r="EY75" s="837"/>
      <c r="EZ75" s="837"/>
      <c r="FA75" s="837"/>
      <c r="FB75" s="837"/>
      <c r="FC75" s="837"/>
      <c r="FD75" s="837"/>
      <c r="FE75" s="837"/>
      <c r="FF75" s="837"/>
      <c r="FG75" s="837"/>
      <c r="FH75" s="837"/>
      <c r="FI75" s="837"/>
      <c r="FJ75" s="837"/>
      <c r="FK75" s="837"/>
      <c r="FL75" s="837"/>
      <c r="FM75" s="837"/>
      <c r="FN75" s="837"/>
      <c r="FO75" s="837"/>
      <c r="FP75" s="837"/>
      <c r="FQ75" s="837"/>
      <c r="FR75" s="837"/>
      <c r="FS75" s="837"/>
      <c r="FT75" s="837"/>
      <c r="FU75" s="837"/>
      <c r="FV75" s="837"/>
      <c r="FW75" s="837"/>
      <c r="FX75" s="837"/>
      <c r="FY75" s="837"/>
      <c r="FZ75" s="837"/>
      <c r="GA75" s="837"/>
      <c r="GB75" s="837"/>
      <c r="GC75" s="837"/>
      <c r="GD75" s="837"/>
      <c r="GE75" s="837"/>
      <c r="GF75" s="837"/>
      <c r="GG75" s="837"/>
      <c r="GH75" s="837"/>
      <c r="GI75" s="837"/>
      <c r="GJ75" s="837"/>
      <c r="GK75" s="837"/>
      <c r="GL75" s="837"/>
      <c r="GM75" s="837"/>
      <c r="GN75" s="837"/>
      <c r="GO75" s="837"/>
      <c r="GP75" s="837"/>
      <c r="GQ75" s="837"/>
      <c r="GR75" s="837"/>
      <c r="GS75" s="837"/>
      <c r="GT75" s="837"/>
      <c r="GU75" s="837"/>
      <c r="GV75" s="837"/>
      <c r="GW75" s="837"/>
      <c r="GX75" s="837"/>
      <c r="GY75" s="837"/>
      <c r="GZ75" s="837"/>
      <c r="HA75" s="837"/>
      <c r="HB75" s="837"/>
      <c r="HC75" s="837"/>
      <c r="HD75" s="837"/>
      <c r="HE75" s="837"/>
      <c r="HF75" s="837"/>
      <c r="HG75" s="837"/>
      <c r="HH75" s="837"/>
      <c r="HI75" s="837"/>
      <c r="HJ75" s="837"/>
      <c r="HK75" s="837"/>
      <c r="HL75" s="837"/>
      <c r="HM75" s="837"/>
      <c r="HN75" s="837"/>
      <c r="HO75" s="837"/>
      <c r="HP75" s="837"/>
      <c r="HQ75" s="837"/>
      <c r="HR75" s="837"/>
      <c r="HS75" s="837"/>
      <c r="HT75" s="837"/>
      <c r="HU75" s="837"/>
      <c r="HV75" s="837"/>
      <c r="HW75" s="837"/>
      <c r="HX75" s="837"/>
      <c r="HY75" s="837"/>
      <c r="HZ75" s="837"/>
      <c r="IA75" s="837"/>
      <c r="IB75" s="837"/>
      <c r="IC75" s="837"/>
      <c r="ID75" s="837"/>
      <c r="IE75" s="837"/>
      <c r="IF75" s="837"/>
      <c r="IG75" s="837"/>
      <c r="IH75" s="837"/>
      <c r="II75" s="837"/>
      <c r="IJ75" s="837"/>
      <c r="IK75" s="837"/>
      <c r="IL75" s="837"/>
      <c r="IM75" s="837"/>
      <c r="IN75" s="837"/>
      <c r="IO75" s="837"/>
      <c r="IP75" s="837"/>
      <c r="IQ75" s="837"/>
      <c r="IR75" s="837"/>
      <c r="IS75" s="837"/>
      <c r="IT75" s="837"/>
      <c r="IU75" s="837"/>
      <c r="IV75" s="837"/>
    </row>
    <row r="76" spans="1:256" s="76" customFormat="1" ht="7.15" customHeight="1" thickBot="1" x14ac:dyDescent="0.3">
      <c r="A76" s="643"/>
      <c r="B76" s="643"/>
      <c r="C76" s="643"/>
      <c r="D76" s="812"/>
      <c r="E76" s="813"/>
      <c r="F76" s="813"/>
      <c r="G76" s="813"/>
      <c r="H76" s="813"/>
      <c r="I76" s="813"/>
      <c r="J76" s="813"/>
      <c r="K76" s="813"/>
      <c r="L76" s="813"/>
      <c r="M76" s="813"/>
      <c r="N76" s="813"/>
      <c r="O76" s="814"/>
      <c r="P76" s="796"/>
      <c r="Q76" s="797"/>
      <c r="R76" s="797"/>
      <c r="S76" s="797"/>
      <c r="T76" s="797"/>
      <c r="U76" s="797"/>
      <c r="V76" s="797"/>
      <c r="W76" s="797"/>
      <c r="X76" s="797"/>
      <c r="Y76" s="798"/>
      <c r="Z76" s="805"/>
      <c r="AA76" s="805"/>
      <c r="AB76" s="805"/>
      <c r="AC76" s="805"/>
      <c r="AD76" s="805"/>
      <c r="AE76" s="805"/>
      <c r="AF76" s="805"/>
      <c r="AG76" s="805"/>
      <c r="AH76" s="805"/>
      <c r="AI76" s="806"/>
      <c r="AJ76" s="648"/>
      <c r="AK76" s="649"/>
      <c r="AL76" s="649"/>
      <c r="AM76" s="649"/>
      <c r="AN76" s="649"/>
      <c r="AO76" s="649"/>
      <c r="AP76" s="649"/>
      <c r="AQ76" s="649"/>
      <c r="AR76" s="649"/>
      <c r="AS76" s="650"/>
      <c r="AT76" s="648"/>
      <c r="AU76" s="649"/>
      <c r="AV76" s="649"/>
      <c r="AW76" s="649"/>
      <c r="AX76" s="649"/>
      <c r="AY76" s="649"/>
      <c r="AZ76" s="649"/>
      <c r="BA76" s="649"/>
      <c r="BB76" s="649"/>
      <c r="BC76" s="650"/>
      <c r="BD76" s="621"/>
      <c r="BE76" s="621"/>
      <c r="BF76" s="621"/>
      <c r="BG76" s="621"/>
      <c r="BH76" s="613"/>
      <c r="BI76" s="614"/>
      <c r="BJ76" s="614"/>
      <c r="BK76" s="614"/>
      <c r="BL76" s="614"/>
      <c r="BM76" s="614"/>
      <c r="BN76" s="614"/>
      <c r="BO76" s="615"/>
      <c r="BP76" s="621"/>
      <c r="BQ76" s="621"/>
      <c r="BR76" s="621"/>
      <c r="BS76" s="621"/>
      <c r="BT76" s="613"/>
      <c r="BU76" s="614"/>
      <c r="BV76" s="614"/>
      <c r="BW76" s="614"/>
      <c r="BX76" s="614"/>
      <c r="BY76" s="614"/>
      <c r="BZ76" s="614"/>
      <c r="CA76" s="615"/>
      <c r="CB76" s="596"/>
      <c r="CC76" s="596"/>
      <c r="CD76" s="596"/>
      <c r="CE76" s="596"/>
      <c r="CF76" s="596"/>
      <c r="CG76" s="596"/>
      <c r="CH76" s="596"/>
      <c r="CI76" s="596"/>
      <c r="CJ76" s="596"/>
      <c r="CK76" s="596"/>
      <c r="CL76" s="596"/>
      <c r="CM76" s="596"/>
      <c r="CN76" s="596"/>
      <c r="CO76" s="596"/>
      <c r="CP76" s="596"/>
      <c r="CQ76" s="596"/>
      <c r="CR76" s="596"/>
      <c r="CS76" s="596"/>
      <c r="CT76" s="609"/>
      <c r="CU76" s="609"/>
      <c r="CV76" s="609"/>
      <c r="CW76" s="609"/>
      <c r="CX76" s="609"/>
      <c r="CY76" s="609"/>
      <c r="CZ76" s="609"/>
      <c r="DA76" s="609"/>
      <c r="DB76" s="609"/>
      <c r="DC76" s="609"/>
      <c r="DD76" s="836"/>
      <c r="DE76" s="837"/>
      <c r="DF76" s="837"/>
      <c r="DG76" s="837"/>
      <c r="DH76" s="837"/>
      <c r="DI76" s="837"/>
      <c r="DJ76" s="837"/>
      <c r="DK76" s="837"/>
      <c r="DL76" s="837"/>
      <c r="DM76" s="837"/>
      <c r="DN76" s="837"/>
      <c r="DO76" s="837"/>
      <c r="DP76" s="837"/>
      <c r="DQ76" s="837"/>
      <c r="DR76" s="837"/>
      <c r="DS76" s="837"/>
      <c r="DT76" s="837"/>
      <c r="DU76" s="837"/>
      <c r="DV76" s="837"/>
      <c r="DW76" s="837"/>
      <c r="DX76" s="837"/>
      <c r="DY76" s="837"/>
      <c r="DZ76" s="837"/>
      <c r="EA76" s="837"/>
      <c r="EB76" s="837"/>
      <c r="EC76" s="837"/>
      <c r="ED76" s="837"/>
      <c r="EE76" s="837"/>
      <c r="EF76" s="837"/>
      <c r="EG76" s="837"/>
      <c r="EH76" s="837"/>
      <c r="EI76" s="837"/>
      <c r="EJ76" s="837"/>
      <c r="EK76" s="837"/>
      <c r="EL76" s="837"/>
      <c r="EM76" s="837"/>
      <c r="EN76" s="837"/>
      <c r="EO76" s="837"/>
      <c r="EP76" s="837"/>
      <c r="EQ76" s="837"/>
      <c r="ER76" s="837"/>
      <c r="ES76" s="837"/>
      <c r="ET76" s="837"/>
      <c r="EU76" s="837"/>
      <c r="EV76" s="837"/>
      <c r="EW76" s="837"/>
      <c r="EX76" s="837"/>
      <c r="EY76" s="837"/>
      <c r="EZ76" s="837"/>
      <c r="FA76" s="837"/>
      <c r="FB76" s="837"/>
      <c r="FC76" s="837"/>
      <c r="FD76" s="837"/>
      <c r="FE76" s="837"/>
      <c r="FF76" s="837"/>
      <c r="FG76" s="837"/>
      <c r="FH76" s="837"/>
      <c r="FI76" s="837"/>
      <c r="FJ76" s="837"/>
      <c r="FK76" s="837"/>
      <c r="FL76" s="837"/>
      <c r="FM76" s="837"/>
      <c r="FN76" s="837"/>
      <c r="FO76" s="837"/>
      <c r="FP76" s="837"/>
      <c r="FQ76" s="837"/>
      <c r="FR76" s="837"/>
      <c r="FS76" s="837"/>
      <c r="FT76" s="837"/>
      <c r="FU76" s="837"/>
      <c r="FV76" s="837"/>
      <c r="FW76" s="837"/>
      <c r="FX76" s="837"/>
      <c r="FY76" s="837"/>
      <c r="FZ76" s="837"/>
      <c r="GA76" s="837"/>
      <c r="GB76" s="837"/>
      <c r="GC76" s="837"/>
      <c r="GD76" s="837"/>
      <c r="GE76" s="837"/>
      <c r="GF76" s="837"/>
      <c r="GG76" s="837"/>
      <c r="GH76" s="837"/>
      <c r="GI76" s="837"/>
      <c r="GJ76" s="837"/>
      <c r="GK76" s="837"/>
      <c r="GL76" s="837"/>
      <c r="GM76" s="837"/>
      <c r="GN76" s="837"/>
      <c r="GO76" s="837"/>
      <c r="GP76" s="837"/>
      <c r="GQ76" s="837"/>
      <c r="GR76" s="837"/>
      <c r="GS76" s="837"/>
      <c r="GT76" s="837"/>
      <c r="GU76" s="837"/>
      <c r="GV76" s="837"/>
      <c r="GW76" s="837"/>
      <c r="GX76" s="837"/>
      <c r="GY76" s="837"/>
      <c r="GZ76" s="837"/>
      <c r="HA76" s="837"/>
      <c r="HB76" s="837"/>
      <c r="HC76" s="837"/>
      <c r="HD76" s="837"/>
      <c r="HE76" s="837"/>
      <c r="HF76" s="837"/>
      <c r="HG76" s="837"/>
      <c r="HH76" s="837"/>
      <c r="HI76" s="837"/>
      <c r="HJ76" s="837"/>
      <c r="HK76" s="837"/>
      <c r="HL76" s="837"/>
      <c r="HM76" s="837"/>
      <c r="HN76" s="837"/>
      <c r="HO76" s="837"/>
      <c r="HP76" s="837"/>
      <c r="HQ76" s="837"/>
      <c r="HR76" s="837"/>
      <c r="HS76" s="837"/>
      <c r="HT76" s="837"/>
      <c r="HU76" s="837"/>
      <c r="HV76" s="837"/>
      <c r="HW76" s="837"/>
      <c r="HX76" s="837"/>
      <c r="HY76" s="837"/>
      <c r="HZ76" s="837"/>
      <c r="IA76" s="837"/>
      <c r="IB76" s="837"/>
      <c r="IC76" s="837"/>
      <c r="ID76" s="837"/>
      <c r="IE76" s="837"/>
      <c r="IF76" s="837"/>
      <c r="IG76" s="837"/>
      <c r="IH76" s="837"/>
      <c r="II76" s="837"/>
      <c r="IJ76" s="837"/>
      <c r="IK76" s="837"/>
      <c r="IL76" s="837"/>
      <c r="IM76" s="837"/>
      <c r="IN76" s="837"/>
      <c r="IO76" s="837"/>
      <c r="IP76" s="837"/>
      <c r="IQ76" s="837"/>
      <c r="IR76" s="837"/>
      <c r="IS76" s="837"/>
      <c r="IT76" s="837"/>
      <c r="IU76" s="837"/>
      <c r="IV76" s="837"/>
    </row>
    <row r="77" spans="1:256" s="76" customFormat="1" ht="7.15" customHeight="1" thickBot="1" x14ac:dyDescent="0.3">
      <c r="A77" s="643"/>
      <c r="B77" s="643"/>
      <c r="C77" s="643"/>
      <c r="D77" s="815" t="s">
        <v>284</v>
      </c>
      <c r="E77" s="816"/>
      <c r="F77" s="816"/>
      <c r="G77" s="816"/>
      <c r="H77" s="816"/>
      <c r="I77" s="816"/>
      <c r="J77" s="816"/>
      <c r="K77" s="816"/>
      <c r="L77" s="816"/>
      <c r="M77" s="816"/>
      <c r="N77" s="816"/>
      <c r="O77" s="817"/>
      <c r="P77" s="796"/>
      <c r="Q77" s="797"/>
      <c r="R77" s="797"/>
      <c r="S77" s="797"/>
      <c r="T77" s="797"/>
      <c r="U77" s="797"/>
      <c r="V77" s="797"/>
      <c r="W77" s="797"/>
      <c r="X77" s="797"/>
      <c r="Y77" s="798"/>
      <c r="Z77" s="805"/>
      <c r="AA77" s="805"/>
      <c r="AB77" s="805"/>
      <c r="AC77" s="805"/>
      <c r="AD77" s="805"/>
      <c r="AE77" s="805"/>
      <c r="AF77" s="805"/>
      <c r="AG77" s="805"/>
      <c r="AH77" s="805"/>
      <c r="AI77" s="806"/>
      <c r="AJ77" s="648"/>
      <c r="AK77" s="649"/>
      <c r="AL77" s="649"/>
      <c r="AM77" s="649"/>
      <c r="AN77" s="649"/>
      <c r="AO77" s="649"/>
      <c r="AP77" s="649"/>
      <c r="AQ77" s="649"/>
      <c r="AR77" s="649"/>
      <c r="AS77" s="650"/>
      <c r="AT77" s="648"/>
      <c r="AU77" s="649"/>
      <c r="AV77" s="649"/>
      <c r="AW77" s="649"/>
      <c r="AX77" s="649"/>
      <c r="AY77" s="649"/>
      <c r="AZ77" s="649"/>
      <c r="BA77" s="649"/>
      <c r="BB77" s="649"/>
      <c r="BC77" s="650"/>
      <c r="BD77" s="621"/>
      <c r="BE77" s="621"/>
      <c r="BF77" s="621"/>
      <c r="BG77" s="621"/>
      <c r="BH77" s="613"/>
      <c r="BI77" s="614"/>
      <c r="BJ77" s="614"/>
      <c r="BK77" s="614"/>
      <c r="BL77" s="614"/>
      <c r="BM77" s="614"/>
      <c r="BN77" s="614"/>
      <c r="BO77" s="615"/>
      <c r="BP77" s="621"/>
      <c r="BQ77" s="621"/>
      <c r="BR77" s="621"/>
      <c r="BS77" s="621"/>
      <c r="BT77" s="613"/>
      <c r="BU77" s="614"/>
      <c r="BV77" s="614"/>
      <c r="BW77" s="614"/>
      <c r="BX77" s="614"/>
      <c r="BY77" s="614"/>
      <c r="BZ77" s="614"/>
      <c r="CA77" s="615"/>
      <c r="CB77" s="596"/>
      <c r="CC77" s="596"/>
      <c r="CD77" s="596"/>
      <c r="CE77" s="596"/>
      <c r="CF77" s="596"/>
      <c r="CG77" s="596"/>
      <c r="CH77" s="596"/>
      <c r="CI77" s="596"/>
      <c r="CJ77" s="596"/>
      <c r="CK77" s="596"/>
      <c r="CL77" s="596"/>
      <c r="CM77" s="596"/>
      <c r="CN77" s="596"/>
      <c r="CO77" s="596"/>
      <c r="CP77" s="596"/>
      <c r="CQ77" s="596"/>
      <c r="CR77" s="596"/>
      <c r="CS77" s="596"/>
      <c r="CT77" s="609"/>
      <c r="CU77" s="609"/>
      <c r="CV77" s="609"/>
      <c r="CW77" s="609"/>
      <c r="CX77" s="609"/>
      <c r="CY77" s="609"/>
      <c r="CZ77" s="609"/>
      <c r="DA77" s="609"/>
      <c r="DB77" s="609"/>
      <c r="DC77" s="609"/>
      <c r="DD77" s="836"/>
      <c r="DE77" s="837"/>
      <c r="DF77" s="837"/>
      <c r="DG77" s="837"/>
      <c r="DH77" s="837"/>
      <c r="DI77" s="837"/>
      <c r="DJ77" s="837"/>
      <c r="DK77" s="837"/>
      <c r="DL77" s="837"/>
      <c r="DM77" s="837"/>
      <c r="DN77" s="837"/>
      <c r="DO77" s="837"/>
      <c r="DP77" s="837"/>
      <c r="DQ77" s="837"/>
      <c r="DR77" s="837"/>
      <c r="DS77" s="837"/>
      <c r="DT77" s="837"/>
      <c r="DU77" s="837"/>
      <c r="DV77" s="837"/>
      <c r="DW77" s="837"/>
      <c r="DX77" s="837"/>
      <c r="DY77" s="837"/>
      <c r="DZ77" s="837"/>
      <c r="EA77" s="837"/>
      <c r="EB77" s="837"/>
      <c r="EC77" s="837"/>
      <c r="ED77" s="837"/>
      <c r="EE77" s="837"/>
      <c r="EF77" s="837"/>
      <c r="EG77" s="837"/>
      <c r="EH77" s="837"/>
      <c r="EI77" s="837"/>
      <c r="EJ77" s="837"/>
      <c r="EK77" s="837"/>
      <c r="EL77" s="837"/>
      <c r="EM77" s="837"/>
      <c r="EN77" s="837"/>
      <c r="EO77" s="837"/>
      <c r="EP77" s="837"/>
      <c r="EQ77" s="837"/>
      <c r="ER77" s="837"/>
      <c r="ES77" s="837"/>
      <c r="ET77" s="837"/>
      <c r="EU77" s="837"/>
      <c r="EV77" s="837"/>
      <c r="EW77" s="837"/>
      <c r="EX77" s="837"/>
      <c r="EY77" s="837"/>
      <c r="EZ77" s="837"/>
      <c r="FA77" s="837"/>
      <c r="FB77" s="837"/>
      <c r="FC77" s="837"/>
      <c r="FD77" s="837"/>
      <c r="FE77" s="837"/>
      <c r="FF77" s="837"/>
      <c r="FG77" s="837"/>
      <c r="FH77" s="837"/>
      <c r="FI77" s="837"/>
      <c r="FJ77" s="837"/>
      <c r="FK77" s="837"/>
      <c r="FL77" s="837"/>
      <c r="FM77" s="837"/>
      <c r="FN77" s="837"/>
      <c r="FO77" s="837"/>
      <c r="FP77" s="837"/>
      <c r="FQ77" s="837"/>
      <c r="FR77" s="837"/>
      <c r="FS77" s="837"/>
      <c r="FT77" s="837"/>
      <c r="FU77" s="837"/>
      <c r="FV77" s="837"/>
      <c r="FW77" s="837"/>
      <c r="FX77" s="837"/>
      <c r="FY77" s="837"/>
      <c r="FZ77" s="837"/>
      <c r="GA77" s="837"/>
      <c r="GB77" s="837"/>
      <c r="GC77" s="837"/>
      <c r="GD77" s="837"/>
      <c r="GE77" s="837"/>
      <c r="GF77" s="837"/>
      <c r="GG77" s="837"/>
      <c r="GH77" s="837"/>
      <c r="GI77" s="837"/>
      <c r="GJ77" s="837"/>
      <c r="GK77" s="837"/>
      <c r="GL77" s="837"/>
      <c r="GM77" s="837"/>
      <c r="GN77" s="837"/>
      <c r="GO77" s="837"/>
      <c r="GP77" s="837"/>
      <c r="GQ77" s="837"/>
      <c r="GR77" s="837"/>
      <c r="GS77" s="837"/>
      <c r="GT77" s="837"/>
      <c r="GU77" s="837"/>
      <c r="GV77" s="837"/>
      <c r="GW77" s="837"/>
      <c r="GX77" s="837"/>
      <c r="GY77" s="837"/>
      <c r="GZ77" s="837"/>
      <c r="HA77" s="837"/>
      <c r="HB77" s="837"/>
      <c r="HC77" s="837"/>
      <c r="HD77" s="837"/>
      <c r="HE77" s="837"/>
      <c r="HF77" s="837"/>
      <c r="HG77" s="837"/>
      <c r="HH77" s="837"/>
      <c r="HI77" s="837"/>
      <c r="HJ77" s="837"/>
      <c r="HK77" s="837"/>
      <c r="HL77" s="837"/>
      <c r="HM77" s="837"/>
      <c r="HN77" s="837"/>
      <c r="HO77" s="837"/>
      <c r="HP77" s="837"/>
      <c r="HQ77" s="837"/>
      <c r="HR77" s="837"/>
      <c r="HS77" s="837"/>
      <c r="HT77" s="837"/>
      <c r="HU77" s="837"/>
      <c r="HV77" s="837"/>
      <c r="HW77" s="837"/>
      <c r="HX77" s="837"/>
      <c r="HY77" s="837"/>
      <c r="HZ77" s="837"/>
      <c r="IA77" s="837"/>
      <c r="IB77" s="837"/>
      <c r="IC77" s="837"/>
      <c r="ID77" s="837"/>
      <c r="IE77" s="837"/>
      <c r="IF77" s="837"/>
      <c r="IG77" s="837"/>
      <c r="IH77" s="837"/>
      <c r="II77" s="837"/>
      <c r="IJ77" s="837"/>
      <c r="IK77" s="837"/>
      <c r="IL77" s="837"/>
      <c r="IM77" s="837"/>
      <c r="IN77" s="837"/>
      <c r="IO77" s="837"/>
      <c r="IP77" s="837"/>
      <c r="IQ77" s="837"/>
      <c r="IR77" s="837"/>
      <c r="IS77" s="837"/>
      <c r="IT77" s="837"/>
      <c r="IU77" s="837"/>
      <c r="IV77" s="837"/>
    </row>
    <row r="78" spans="1:256" s="76" customFormat="1" ht="7.15" customHeight="1" thickBot="1" x14ac:dyDescent="0.3">
      <c r="A78" s="644"/>
      <c r="B78" s="644"/>
      <c r="C78" s="644"/>
      <c r="D78" s="818"/>
      <c r="E78" s="819"/>
      <c r="F78" s="819"/>
      <c r="G78" s="819"/>
      <c r="H78" s="819"/>
      <c r="I78" s="819"/>
      <c r="J78" s="819"/>
      <c r="K78" s="819"/>
      <c r="L78" s="819"/>
      <c r="M78" s="819"/>
      <c r="N78" s="819"/>
      <c r="O78" s="820"/>
      <c r="P78" s="799"/>
      <c r="Q78" s="800"/>
      <c r="R78" s="800"/>
      <c r="S78" s="800"/>
      <c r="T78" s="800"/>
      <c r="U78" s="800"/>
      <c r="V78" s="800"/>
      <c r="W78" s="800"/>
      <c r="X78" s="800"/>
      <c r="Y78" s="801"/>
      <c r="Z78" s="807"/>
      <c r="AA78" s="807"/>
      <c r="AB78" s="807"/>
      <c r="AC78" s="807"/>
      <c r="AD78" s="807"/>
      <c r="AE78" s="807"/>
      <c r="AF78" s="807"/>
      <c r="AG78" s="807"/>
      <c r="AH78" s="807"/>
      <c r="AI78" s="808"/>
      <c r="AJ78" s="651"/>
      <c r="AK78" s="652"/>
      <c r="AL78" s="652"/>
      <c r="AM78" s="652"/>
      <c r="AN78" s="652"/>
      <c r="AO78" s="652"/>
      <c r="AP78" s="652"/>
      <c r="AQ78" s="652"/>
      <c r="AR78" s="652"/>
      <c r="AS78" s="653"/>
      <c r="AT78" s="651"/>
      <c r="AU78" s="652"/>
      <c r="AV78" s="652"/>
      <c r="AW78" s="652"/>
      <c r="AX78" s="652"/>
      <c r="AY78" s="652"/>
      <c r="AZ78" s="652"/>
      <c r="BA78" s="652"/>
      <c r="BB78" s="652"/>
      <c r="BC78" s="653"/>
      <c r="BD78" s="622"/>
      <c r="BE78" s="622"/>
      <c r="BF78" s="622"/>
      <c r="BG78" s="622"/>
      <c r="BH78" s="616"/>
      <c r="BI78" s="617"/>
      <c r="BJ78" s="617"/>
      <c r="BK78" s="617"/>
      <c r="BL78" s="617"/>
      <c r="BM78" s="617"/>
      <c r="BN78" s="617"/>
      <c r="BO78" s="618"/>
      <c r="BP78" s="622"/>
      <c r="BQ78" s="622"/>
      <c r="BR78" s="622"/>
      <c r="BS78" s="622"/>
      <c r="BT78" s="616"/>
      <c r="BU78" s="617"/>
      <c r="BV78" s="617"/>
      <c r="BW78" s="617"/>
      <c r="BX78" s="617"/>
      <c r="BY78" s="617"/>
      <c r="BZ78" s="617"/>
      <c r="CA78" s="618"/>
      <c r="CB78" s="596"/>
      <c r="CC78" s="596"/>
      <c r="CD78" s="596"/>
      <c r="CE78" s="596"/>
      <c r="CF78" s="596"/>
      <c r="CG78" s="596"/>
      <c r="CH78" s="596"/>
      <c r="CI78" s="596"/>
      <c r="CJ78" s="596"/>
      <c r="CK78" s="596"/>
      <c r="CL78" s="596"/>
      <c r="CM78" s="596"/>
      <c r="CN78" s="596"/>
      <c r="CO78" s="596"/>
      <c r="CP78" s="596"/>
      <c r="CQ78" s="596"/>
      <c r="CR78" s="596"/>
      <c r="CS78" s="596"/>
      <c r="CT78" s="609"/>
      <c r="CU78" s="609"/>
      <c r="CV78" s="609"/>
      <c r="CW78" s="609"/>
      <c r="CX78" s="609"/>
      <c r="CY78" s="609"/>
      <c r="CZ78" s="609"/>
      <c r="DA78" s="609"/>
      <c r="DB78" s="609"/>
      <c r="DC78" s="609"/>
      <c r="DD78" s="836"/>
      <c r="DE78" s="837"/>
      <c r="DF78" s="837"/>
      <c r="DG78" s="837"/>
      <c r="DH78" s="837"/>
      <c r="DI78" s="837"/>
      <c r="DJ78" s="837"/>
      <c r="DK78" s="837"/>
      <c r="DL78" s="837"/>
      <c r="DM78" s="837"/>
      <c r="DN78" s="837"/>
      <c r="DO78" s="837"/>
      <c r="DP78" s="837"/>
      <c r="DQ78" s="837"/>
      <c r="DR78" s="837"/>
      <c r="DS78" s="837"/>
      <c r="DT78" s="837"/>
      <c r="DU78" s="837"/>
      <c r="DV78" s="837"/>
      <c r="DW78" s="837"/>
      <c r="DX78" s="837"/>
      <c r="DY78" s="837"/>
      <c r="DZ78" s="837"/>
      <c r="EA78" s="837"/>
      <c r="EB78" s="837"/>
      <c r="EC78" s="837"/>
      <c r="ED78" s="837"/>
      <c r="EE78" s="837"/>
      <c r="EF78" s="837"/>
      <c r="EG78" s="837"/>
      <c r="EH78" s="837"/>
      <c r="EI78" s="837"/>
      <c r="EJ78" s="837"/>
      <c r="EK78" s="837"/>
      <c r="EL78" s="837"/>
      <c r="EM78" s="837"/>
      <c r="EN78" s="837"/>
      <c r="EO78" s="837"/>
      <c r="EP78" s="837"/>
      <c r="EQ78" s="837"/>
      <c r="ER78" s="837"/>
      <c r="ES78" s="837"/>
      <c r="ET78" s="837"/>
      <c r="EU78" s="837"/>
      <c r="EV78" s="837"/>
      <c r="EW78" s="837"/>
      <c r="EX78" s="837"/>
      <c r="EY78" s="837"/>
      <c r="EZ78" s="837"/>
      <c r="FA78" s="837"/>
      <c r="FB78" s="837"/>
      <c r="FC78" s="837"/>
      <c r="FD78" s="837"/>
      <c r="FE78" s="837"/>
      <c r="FF78" s="837"/>
      <c r="FG78" s="837"/>
      <c r="FH78" s="837"/>
      <c r="FI78" s="837"/>
      <c r="FJ78" s="837"/>
      <c r="FK78" s="837"/>
      <c r="FL78" s="837"/>
      <c r="FM78" s="837"/>
      <c r="FN78" s="837"/>
      <c r="FO78" s="837"/>
      <c r="FP78" s="837"/>
      <c r="FQ78" s="837"/>
      <c r="FR78" s="837"/>
      <c r="FS78" s="837"/>
      <c r="FT78" s="837"/>
      <c r="FU78" s="837"/>
      <c r="FV78" s="837"/>
      <c r="FW78" s="837"/>
      <c r="FX78" s="837"/>
      <c r="FY78" s="837"/>
      <c r="FZ78" s="837"/>
      <c r="GA78" s="837"/>
      <c r="GB78" s="837"/>
      <c r="GC78" s="837"/>
      <c r="GD78" s="837"/>
      <c r="GE78" s="837"/>
      <c r="GF78" s="837"/>
      <c r="GG78" s="837"/>
      <c r="GH78" s="837"/>
      <c r="GI78" s="837"/>
      <c r="GJ78" s="837"/>
      <c r="GK78" s="837"/>
      <c r="GL78" s="837"/>
      <c r="GM78" s="837"/>
      <c r="GN78" s="837"/>
      <c r="GO78" s="837"/>
      <c r="GP78" s="837"/>
      <c r="GQ78" s="837"/>
      <c r="GR78" s="837"/>
      <c r="GS78" s="837"/>
      <c r="GT78" s="837"/>
      <c r="GU78" s="837"/>
      <c r="GV78" s="837"/>
      <c r="GW78" s="837"/>
      <c r="GX78" s="837"/>
      <c r="GY78" s="837"/>
      <c r="GZ78" s="837"/>
      <c r="HA78" s="837"/>
      <c r="HB78" s="837"/>
      <c r="HC78" s="837"/>
      <c r="HD78" s="837"/>
      <c r="HE78" s="837"/>
      <c r="HF78" s="837"/>
      <c r="HG78" s="837"/>
      <c r="HH78" s="837"/>
      <c r="HI78" s="837"/>
      <c r="HJ78" s="837"/>
      <c r="HK78" s="837"/>
      <c r="HL78" s="837"/>
      <c r="HM78" s="837"/>
      <c r="HN78" s="837"/>
      <c r="HO78" s="837"/>
      <c r="HP78" s="837"/>
      <c r="HQ78" s="837"/>
      <c r="HR78" s="837"/>
      <c r="HS78" s="837"/>
      <c r="HT78" s="837"/>
      <c r="HU78" s="837"/>
      <c r="HV78" s="837"/>
      <c r="HW78" s="837"/>
      <c r="HX78" s="837"/>
      <c r="HY78" s="837"/>
      <c r="HZ78" s="837"/>
      <c r="IA78" s="837"/>
      <c r="IB78" s="837"/>
      <c r="IC78" s="837"/>
      <c r="ID78" s="837"/>
      <c r="IE78" s="837"/>
      <c r="IF78" s="837"/>
      <c r="IG78" s="837"/>
      <c r="IH78" s="837"/>
      <c r="II78" s="837"/>
      <c r="IJ78" s="837"/>
      <c r="IK78" s="837"/>
      <c r="IL78" s="837"/>
      <c r="IM78" s="837"/>
      <c r="IN78" s="837"/>
      <c r="IO78" s="837"/>
      <c r="IP78" s="837"/>
      <c r="IQ78" s="837"/>
      <c r="IR78" s="837"/>
      <c r="IS78" s="837"/>
      <c r="IT78" s="837"/>
      <c r="IU78" s="837"/>
      <c r="IV78" s="837"/>
    </row>
  </sheetData>
  <protectedRanges>
    <protectedRange sqref="A20:AL21" name="County Name_1"/>
    <protectedRange sqref="A29:C68" name="Data Entry Cells Sheet 1_3"/>
    <protectedRange sqref="CT29:DC36" name="Data Entry Cells Sheet 1_1_2"/>
    <protectedRange sqref="CT37:DC44" name="Data Entry Cells Sheet 1_1_2_1"/>
    <protectedRange sqref="CT45:DC52" name="Data Entry Cells Sheet 1_1_2_3"/>
    <protectedRange sqref="CT53:DC60" name="Data Entry Cells Sheet 1_1_2_4"/>
    <protectedRange sqref="CT61:DC68" name="Data Entry Cells Sheet 1_1_2_5"/>
    <protectedRange sqref="D29:AI68" name="Data Entry Cells Sheet 1"/>
    <protectedRange sqref="AJ29:AS68" name="Data Entry Cells Sheet 1_1"/>
    <protectedRange sqref="AT29:BC68" name="Data Entry Cells Sheet 1_2_2_2"/>
    <protectedRange sqref="BJ31:BO36 BV31:CA36 BJ39:BO44 BJ47:BO52 BJ55:BO60 BJ63:BO68 BV39:CA44 BV47:CA52 BV55:CA60 BV63:CA68" name="Data Entry Cells Sheet 1_2_1_3_1"/>
    <protectedRange sqref="BD29:CA30" name="Data Entry Cells Sheet 1_2_1_6"/>
    <protectedRange sqref="BD37:CA38" name="Data Entry Cells Sheet 1_2_1_1_1_1"/>
    <protectedRange sqref="BD45:CA46" name="Data Entry Cells Sheet 1_2_1_2_1"/>
    <protectedRange sqref="BD53:CA54" name="Data Entry Cells Sheet 1_2_1_4_1"/>
    <protectedRange sqref="BD61:CA62" name="Data Entry Cells Sheet 1_2_1_5_1"/>
  </protectedRanges>
  <mergeCells count="210">
    <mergeCell ref="D75:O76"/>
    <mergeCell ref="P75:Y78"/>
    <mergeCell ref="Z75:AI78"/>
    <mergeCell ref="D77:O78"/>
    <mergeCell ref="P53:Y60"/>
    <mergeCell ref="P37:Y44"/>
    <mergeCell ref="P69:Y72"/>
    <mergeCell ref="Z69:AI72"/>
    <mergeCell ref="P29:Y36"/>
    <mergeCell ref="Z29:AI36"/>
    <mergeCell ref="D37:O44"/>
    <mergeCell ref="Z61:AI68"/>
    <mergeCell ref="Z37:AI44"/>
    <mergeCell ref="D45:O52"/>
    <mergeCell ref="P45:Y52"/>
    <mergeCell ref="D69:O72"/>
    <mergeCell ref="CU1:DC3"/>
    <mergeCell ref="CU4:DC7"/>
    <mergeCell ref="AA1:BZ3"/>
    <mergeCell ref="A4:Z6"/>
    <mergeCell ref="AA4:BZ7"/>
    <mergeCell ref="AA8:BZ9"/>
    <mergeCell ref="A10:AL11"/>
    <mergeCell ref="BP10:DC11"/>
    <mergeCell ref="BP12:DC13"/>
    <mergeCell ref="A12:AI13"/>
    <mergeCell ref="A23:C28"/>
    <mergeCell ref="AJ23:AS28"/>
    <mergeCell ref="AT23:DC24"/>
    <mergeCell ref="AT25:BC28"/>
    <mergeCell ref="BD25:BO28"/>
    <mergeCell ref="BP25:CA28"/>
    <mergeCell ref="CB25:CI28"/>
    <mergeCell ref="CT25:DC28"/>
    <mergeCell ref="A14:AI15"/>
    <mergeCell ref="AJ14:BO21"/>
    <mergeCell ref="BP14:DC15"/>
    <mergeCell ref="A16:AI17"/>
    <mergeCell ref="BP16:DC17"/>
    <mergeCell ref="A18:AI19"/>
    <mergeCell ref="BP18:DC19"/>
    <mergeCell ref="A20:AI21"/>
    <mergeCell ref="BP20:DC21"/>
    <mergeCell ref="CJ25:CN28"/>
    <mergeCell ref="CO25:CS28"/>
    <mergeCell ref="BP31:BS32"/>
    <mergeCell ref="BT31:CA32"/>
    <mergeCell ref="CB35:CN36"/>
    <mergeCell ref="BD33:BG34"/>
    <mergeCell ref="BH33:BO34"/>
    <mergeCell ref="BD35:BG36"/>
    <mergeCell ref="BH35:BO36"/>
    <mergeCell ref="BT33:CA34"/>
    <mergeCell ref="BP35:BS36"/>
    <mergeCell ref="BT35:CA36"/>
    <mergeCell ref="BP33:BS34"/>
    <mergeCell ref="A37:C44"/>
    <mergeCell ref="AJ37:AS44"/>
    <mergeCell ref="AT37:BC44"/>
    <mergeCell ref="BD37:BO38"/>
    <mergeCell ref="BP37:CA38"/>
    <mergeCell ref="BP41:BS42"/>
    <mergeCell ref="BT41:CA42"/>
    <mergeCell ref="BT43:CA44"/>
    <mergeCell ref="A29:C36"/>
    <mergeCell ref="AJ29:AS36"/>
    <mergeCell ref="AT29:BC36"/>
    <mergeCell ref="BD29:BO30"/>
    <mergeCell ref="BP29:CA30"/>
    <mergeCell ref="BD39:BG40"/>
    <mergeCell ref="BH39:BO40"/>
    <mergeCell ref="BP39:BS40"/>
    <mergeCell ref="BT39:CA40"/>
    <mergeCell ref="BD41:BG42"/>
    <mergeCell ref="BH41:BO42"/>
    <mergeCell ref="BD43:BG44"/>
    <mergeCell ref="BH43:BO44"/>
    <mergeCell ref="BP43:BS44"/>
    <mergeCell ref="BD31:BG32"/>
    <mergeCell ref="BH31:BO32"/>
    <mergeCell ref="A45:C52"/>
    <mergeCell ref="AJ45:AS52"/>
    <mergeCell ref="AT45:BC52"/>
    <mergeCell ref="BD45:BO46"/>
    <mergeCell ref="BP45:CA46"/>
    <mergeCell ref="BH49:BO50"/>
    <mergeCell ref="BP49:BS50"/>
    <mergeCell ref="BT49:CA50"/>
    <mergeCell ref="Z45:AI52"/>
    <mergeCell ref="BD47:BG48"/>
    <mergeCell ref="BH47:BO48"/>
    <mergeCell ref="BP47:BS48"/>
    <mergeCell ref="BT47:CA48"/>
    <mergeCell ref="BD49:BG50"/>
    <mergeCell ref="BD51:BG52"/>
    <mergeCell ref="BH51:BO52"/>
    <mergeCell ref="BP51:BS52"/>
    <mergeCell ref="BT51:CA52"/>
    <mergeCell ref="A53:C60"/>
    <mergeCell ref="AJ53:AS60"/>
    <mergeCell ref="AT53:BC60"/>
    <mergeCell ref="BD53:BO54"/>
    <mergeCell ref="BP53:CA54"/>
    <mergeCell ref="BH57:BO58"/>
    <mergeCell ref="BP57:BS58"/>
    <mergeCell ref="BT57:CA58"/>
    <mergeCell ref="D53:O60"/>
    <mergeCell ref="Z53:AI60"/>
    <mergeCell ref="BD55:BG56"/>
    <mergeCell ref="BH55:BO56"/>
    <mergeCell ref="BP55:BS56"/>
    <mergeCell ref="BT55:CA56"/>
    <mergeCell ref="BD57:BG58"/>
    <mergeCell ref="BD59:BG60"/>
    <mergeCell ref="BH59:BO60"/>
    <mergeCell ref="BP59:BS60"/>
    <mergeCell ref="BT59:CA60"/>
    <mergeCell ref="A61:C68"/>
    <mergeCell ref="AJ61:AS68"/>
    <mergeCell ref="AT61:BC68"/>
    <mergeCell ref="BD61:BO62"/>
    <mergeCell ref="BP61:CA62"/>
    <mergeCell ref="BH65:BO66"/>
    <mergeCell ref="BT65:CA66"/>
    <mergeCell ref="D61:O68"/>
    <mergeCell ref="P61:Y68"/>
    <mergeCell ref="AT69:BC72"/>
    <mergeCell ref="CT61:DC68"/>
    <mergeCell ref="BD63:BG64"/>
    <mergeCell ref="BH63:BO64"/>
    <mergeCell ref="BP63:BS64"/>
    <mergeCell ref="BT63:CA64"/>
    <mergeCell ref="BD65:BG66"/>
    <mergeCell ref="BH67:BO68"/>
    <mergeCell ref="BP67:BS68"/>
    <mergeCell ref="BT67:CA68"/>
    <mergeCell ref="BP65:BS66"/>
    <mergeCell ref="CB63:CI64"/>
    <mergeCell ref="CB29:CS30"/>
    <mergeCell ref="CB31:CI32"/>
    <mergeCell ref="CJ31:CS32"/>
    <mergeCell ref="CB33:CI34"/>
    <mergeCell ref="CJ33:CN34"/>
    <mergeCell ref="CO33:CS34"/>
    <mergeCell ref="CT69:DC72"/>
    <mergeCell ref="CT53:DC60"/>
    <mergeCell ref="CT45:DC52"/>
    <mergeCell ref="CT37:DC44"/>
    <mergeCell ref="CO35:CS36"/>
    <mergeCell ref="CT29:DC36"/>
    <mergeCell ref="CJ39:CS40"/>
    <mergeCell ref="CB37:CS38"/>
    <mergeCell ref="CJ57:CN58"/>
    <mergeCell ref="CO57:CS58"/>
    <mergeCell ref="CJ41:CN42"/>
    <mergeCell ref="CO41:CS42"/>
    <mergeCell ref="CB45:CS46"/>
    <mergeCell ref="CB49:CI50"/>
    <mergeCell ref="CB41:CI42"/>
    <mergeCell ref="CB39:CI40"/>
    <mergeCell ref="CO67:CS68"/>
    <mergeCell ref="CB47:CI48"/>
    <mergeCell ref="DD1:DD28"/>
    <mergeCell ref="DD29:IV78"/>
    <mergeCell ref="A22:DC22"/>
    <mergeCell ref="BP69:BS72"/>
    <mergeCell ref="BT69:CA72"/>
    <mergeCell ref="BD67:BG68"/>
    <mergeCell ref="BT75:CA78"/>
    <mergeCell ref="CB75:CI78"/>
    <mergeCell ref="CO75:CS78"/>
    <mergeCell ref="BD75:BG78"/>
    <mergeCell ref="D23:O28"/>
    <mergeCell ref="P23:Y28"/>
    <mergeCell ref="Z23:AI28"/>
    <mergeCell ref="D29:O36"/>
    <mergeCell ref="CB69:CI72"/>
    <mergeCell ref="CJ69:CN72"/>
    <mergeCell ref="BH69:BO72"/>
    <mergeCell ref="CB61:CS62"/>
    <mergeCell ref="CJ47:CS48"/>
    <mergeCell ref="CO43:CS44"/>
    <mergeCell ref="CJ63:CS64"/>
    <mergeCell ref="CB65:CI66"/>
    <mergeCell ref="CJ65:CN66"/>
    <mergeCell ref="CO65:CS66"/>
    <mergeCell ref="CB43:CN44"/>
    <mergeCell ref="BH75:BO78"/>
    <mergeCell ref="BP75:BS78"/>
    <mergeCell ref="CJ55:CS56"/>
    <mergeCell ref="CB57:CI58"/>
    <mergeCell ref="CO69:CS72"/>
    <mergeCell ref="CB55:CI56"/>
    <mergeCell ref="CJ75:CN78"/>
    <mergeCell ref="CB59:CN60"/>
    <mergeCell ref="CO59:CS60"/>
    <mergeCell ref="CB67:CN68"/>
    <mergeCell ref="CJ49:CN50"/>
    <mergeCell ref="CO49:CS50"/>
    <mergeCell ref="CB53:CS54"/>
    <mergeCell ref="CB51:CN52"/>
    <mergeCell ref="CO51:CS52"/>
    <mergeCell ref="A73:DC74"/>
    <mergeCell ref="A75:C78"/>
    <mergeCell ref="AJ75:AS78"/>
    <mergeCell ref="AT75:BC78"/>
    <mergeCell ref="CT75:DC78"/>
    <mergeCell ref="BD69:BG72"/>
    <mergeCell ref="A69:C72"/>
    <mergeCell ref="AJ69:AS72"/>
  </mergeCells>
  <conditionalFormatting sqref="BD29:CA30 CB31:CI32 CJ33:CN34 CO35:CS36 BD37:CA38 CB39:CI40 CJ41:CN42 CO43:CS44 BD45:CA46 CB47:CI48 CJ49:CN50 CO51:CS52 BD53:CA54 CB55:CI56 CJ57:CN58 CO59:CS60 BD61:CA62 CB63:CI64 CJ65:CN66 CO67:CS68 CT29:DC68 AJ69:BC72 BH69:BO72 BT69:DC72 AJ75:BC78 BH75:BO78 BT75:DC78">
    <cfRule type="cellIs" dxfId="7" priority="1" operator="equal">
      <formula>0</formula>
    </cfRule>
  </conditionalFormatting>
  <printOptions horizontalCentered="1" verticalCentered="1"/>
  <pageMargins left="0.3" right="0.3" top="0.6" bottom="0.3" header="0.3" footer="0.3"/>
  <pageSetup scale="95" orientation="landscape" r:id="rId1"/>
  <headerFooter>
    <oddHeader xml:space="preserve">&amp;C&amp;"Arial,Regular"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62" r:id="rId4" name="Check Box 6">
              <controlPr defaultSize="0" autoFill="0" autoLine="0" autoPict="0">
                <anchor moveWithCells="1">
                  <from>
                    <xdr:col>67</xdr:col>
                    <xdr:colOff>57150</xdr:colOff>
                    <xdr:row>9</xdr:row>
                    <xdr:rowOff>0</xdr:rowOff>
                  </from>
                  <to>
                    <xdr:col>70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5" name="Check Box 7">
              <controlPr defaultSize="0" autoFill="0" autoLine="0" autoPict="0">
                <anchor moveWithCells="1">
                  <from>
                    <xdr:col>67</xdr:col>
                    <xdr:colOff>57150</xdr:colOff>
                    <xdr:row>11</xdr:row>
                    <xdr:rowOff>0</xdr:rowOff>
                  </from>
                  <to>
                    <xdr:col>70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6" name="Check Box 8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3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399FF"/>
  </sheetPr>
  <dimension ref="A1:DD78"/>
  <sheetViews>
    <sheetView showGridLines="0" zoomScaleNormal="100" zoomScalePageLayoutView="120" workbookViewId="0">
      <selection activeCell="A16" sqref="A16:AI17"/>
    </sheetView>
  </sheetViews>
  <sheetFormatPr defaultColWidth="0" defaultRowHeight="7.15" customHeight="1" x14ac:dyDescent="0.2"/>
  <cols>
    <col min="1" max="108" width="1.28515625" style="4" customWidth="1"/>
    <col min="109" max="16384" width="1.28515625" style="4" hidden="1"/>
  </cols>
  <sheetData>
    <row r="1" spans="1:108" ht="7.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0"/>
      <c r="L1" s="3"/>
      <c r="M1" s="3"/>
      <c r="N1" s="3"/>
      <c r="O1" s="3"/>
      <c r="P1" s="3"/>
      <c r="Q1" s="3"/>
      <c r="R1" s="3"/>
      <c r="S1" s="3"/>
      <c r="T1" s="3"/>
      <c r="U1" s="9"/>
      <c r="V1" s="9"/>
      <c r="W1" s="9"/>
      <c r="X1" s="9"/>
      <c r="Y1" s="9"/>
      <c r="Z1" s="9"/>
      <c r="AA1" s="147" t="s">
        <v>245</v>
      </c>
      <c r="AB1" s="592"/>
      <c r="AC1" s="592"/>
      <c r="AD1" s="592"/>
      <c r="AE1" s="592"/>
      <c r="AF1" s="592"/>
      <c r="AG1" s="592"/>
      <c r="AH1" s="592"/>
      <c r="AI1" s="592"/>
      <c r="AJ1" s="592"/>
      <c r="AK1" s="592"/>
      <c r="AL1" s="592"/>
      <c r="AM1" s="592"/>
      <c r="AN1" s="592"/>
      <c r="AO1" s="592"/>
      <c r="AP1" s="592"/>
      <c r="AQ1" s="592"/>
      <c r="AR1" s="592"/>
      <c r="AS1" s="592"/>
      <c r="AT1" s="592"/>
      <c r="AU1" s="592"/>
      <c r="AV1" s="592"/>
      <c r="AW1" s="592"/>
      <c r="AX1" s="592"/>
      <c r="AY1" s="592"/>
      <c r="AZ1" s="592"/>
      <c r="BA1" s="592"/>
      <c r="BB1" s="592"/>
      <c r="BC1" s="592"/>
      <c r="BD1" s="592"/>
      <c r="BE1" s="592"/>
      <c r="BF1" s="592"/>
      <c r="BG1" s="592"/>
      <c r="BH1" s="592"/>
      <c r="BI1" s="592"/>
      <c r="BJ1" s="592"/>
      <c r="BK1" s="592"/>
      <c r="BL1" s="592"/>
      <c r="BM1" s="592"/>
      <c r="BN1" s="592"/>
      <c r="BO1" s="592"/>
      <c r="BP1" s="592"/>
      <c r="BQ1" s="592"/>
      <c r="BR1" s="592"/>
      <c r="BS1" s="592"/>
      <c r="BT1" s="592"/>
      <c r="BU1" s="592"/>
      <c r="BV1" s="592"/>
      <c r="BW1" s="592"/>
      <c r="BX1" s="592"/>
      <c r="BY1" s="592"/>
      <c r="BZ1" s="592"/>
      <c r="CA1" s="21"/>
      <c r="CB1" s="3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151" t="s">
        <v>0</v>
      </c>
      <c r="CV1" s="778"/>
      <c r="CW1" s="778"/>
      <c r="CX1" s="778"/>
      <c r="CY1" s="778"/>
      <c r="CZ1" s="778"/>
      <c r="DA1" s="778"/>
      <c r="DB1" s="778"/>
      <c r="DC1" s="779"/>
      <c r="DD1" s="580"/>
    </row>
    <row r="2" spans="1:108" ht="7.15" customHeight="1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5"/>
      <c r="N2" s="5"/>
      <c r="O2" s="5"/>
      <c r="P2" s="5"/>
      <c r="Q2" s="5"/>
      <c r="R2" s="5"/>
      <c r="S2" s="5"/>
      <c r="T2" s="5"/>
      <c r="U2" s="10"/>
      <c r="V2" s="10"/>
      <c r="W2" s="10"/>
      <c r="X2" s="10"/>
      <c r="Y2" s="10"/>
      <c r="Z2" s="10"/>
      <c r="AA2" s="785"/>
      <c r="AB2" s="785"/>
      <c r="AC2" s="785"/>
      <c r="AD2" s="785"/>
      <c r="AE2" s="785"/>
      <c r="AF2" s="785"/>
      <c r="AG2" s="785"/>
      <c r="AH2" s="785"/>
      <c r="AI2" s="785"/>
      <c r="AJ2" s="785"/>
      <c r="AK2" s="785"/>
      <c r="AL2" s="785"/>
      <c r="AM2" s="785"/>
      <c r="AN2" s="785"/>
      <c r="AO2" s="785"/>
      <c r="AP2" s="785"/>
      <c r="AQ2" s="785"/>
      <c r="AR2" s="785"/>
      <c r="AS2" s="785"/>
      <c r="AT2" s="785"/>
      <c r="AU2" s="785"/>
      <c r="AV2" s="785"/>
      <c r="AW2" s="785"/>
      <c r="AX2" s="785"/>
      <c r="AY2" s="785"/>
      <c r="AZ2" s="785"/>
      <c r="BA2" s="785"/>
      <c r="BB2" s="785"/>
      <c r="BC2" s="785"/>
      <c r="BD2" s="785"/>
      <c r="BE2" s="785"/>
      <c r="BF2" s="785"/>
      <c r="BG2" s="785"/>
      <c r="BH2" s="785"/>
      <c r="BI2" s="785"/>
      <c r="BJ2" s="785"/>
      <c r="BK2" s="785"/>
      <c r="BL2" s="785"/>
      <c r="BM2" s="785"/>
      <c r="BN2" s="785"/>
      <c r="BO2" s="785"/>
      <c r="BP2" s="785"/>
      <c r="BQ2" s="785"/>
      <c r="BR2" s="785"/>
      <c r="BS2" s="785"/>
      <c r="BT2" s="785"/>
      <c r="BU2" s="785"/>
      <c r="BV2" s="785"/>
      <c r="BW2" s="785"/>
      <c r="BX2" s="785"/>
      <c r="BY2" s="785"/>
      <c r="BZ2" s="785"/>
      <c r="CA2" s="26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780"/>
      <c r="CV2" s="780"/>
      <c r="CW2" s="780"/>
      <c r="CX2" s="780"/>
      <c r="CY2" s="780"/>
      <c r="CZ2" s="780"/>
      <c r="DA2" s="780"/>
      <c r="DB2" s="780"/>
      <c r="DC2" s="781"/>
      <c r="DD2" s="122"/>
    </row>
    <row r="3" spans="1:108" ht="7.15" customHeight="1" x14ac:dyDescent="0.2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7"/>
      <c r="N3" s="7"/>
      <c r="O3" s="7"/>
      <c r="P3" s="7"/>
      <c r="Q3" s="7"/>
      <c r="R3" s="7"/>
      <c r="S3" s="7"/>
      <c r="T3" s="7"/>
      <c r="U3" s="10"/>
      <c r="V3" s="10"/>
      <c r="W3" s="10"/>
      <c r="X3" s="10"/>
      <c r="Y3" s="10"/>
      <c r="Z3" s="10"/>
      <c r="AA3" s="785"/>
      <c r="AB3" s="785"/>
      <c r="AC3" s="785"/>
      <c r="AD3" s="785"/>
      <c r="AE3" s="785"/>
      <c r="AF3" s="785"/>
      <c r="AG3" s="785"/>
      <c r="AH3" s="785"/>
      <c r="AI3" s="785"/>
      <c r="AJ3" s="785"/>
      <c r="AK3" s="785"/>
      <c r="AL3" s="785"/>
      <c r="AM3" s="785"/>
      <c r="AN3" s="785"/>
      <c r="AO3" s="785"/>
      <c r="AP3" s="785"/>
      <c r="AQ3" s="785"/>
      <c r="AR3" s="785"/>
      <c r="AS3" s="785"/>
      <c r="AT3" s="785"/>
      <c r="AU3" s="785"/>
      <c r="AV3" s="785"/>
      <c r="AW3" s="785"/>
      <c r="AX3" s="785"/>
      <c r="AY3" s="785"/>
      <c r="AZ3" s="785"/>
      <c r="BA3" s="785"/>
      <c r="BB3" s="785"/>
      <c r="BC3" s="785"/>
      <c r="BD3" s="785"/>
      <c r="BE3" s="785"/>
      <c r="BF3" s="785"/>
      <c r="BG3" s="785"/>
      <c r="BH3" s="785"/>
      <c r="BI3" s="785"/>
      <c r="BJ3" s="785"/>
      <c r="BK3" s="785"/>
      <c r="BL3" s="785"/>
      <c r="BM3" s="785"/>
      <c r="BN3" s="785"/>
      <c r="BO3" s="785"/>
      <c r="BP3" s="785"/>
      <c r="BQ3" s="785"/>
      <c r="BR3" s="785"/>
      <c r="BS3" s="785"/>
      <c r="BT3" s="785"/>
      <c r="BU3" s="785"/>
      <c r="BV3" s="785"/>
      <c r="BW3" s="785"/>
      <c r="BX3" s="785"/>
      <c r="BY3" s="785"/>
      <c r="BZ3" s="785"/>
      <c r="CA3" s="26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780"/>
      <c r="CV3" s="780"/>
      <c r="CW3" s="780"/>
      <c r="CX3" s="780"/>
      <c r="CY3" s="780"/>
      <c r="CZ3" s="780"/>
      <c r="DA3" s="780"/>
      <c r="DB3" s="780"/>
      <c r="DC3" s="781"/>
      <c r="DD3" s="122"/>
    </row>
    <row r="4" spans="1:108" ht="7.15" customHeight="1" x14ac:dyDescent="0.25">
      <c r="A4" s="790" t="s">
        <v>28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  <c r="N4" s="785"/>
      <c r="O4" s="785"/>
      <c r="P4" s="785"/>
      <c r="Q4" s="785"/>
      <c r="R4" s="785"/>
      <c r="S4" s="785"/>
      <c r="T4" s="785"/>
      <c r="U4" s="785"/>
      <c r="V4" s="785"/>
      <c r="W4" s="785"/>
      <c r="X4" s="785"/>
      <c r="Y4" s="785"/>
      <c r="Z4" s="785"/>
      <c r="AA4" s="786" t="s">
        <v>308</v>
      </c>
      <c r="AB4" s="785"/>
      <c r="AC4" s="785"/>
      <c r="AD4" s="785"/>
      <c r="AE4" s="785"/>
      <c r="AF4" s="785"/>
      <c r="AG4" s="785"/>
      <c r="AH4" s="785"/>
      <c r="AI4" s="785"/>
      <c r="AJ4" s="785"/>
      <c r="AK4" s="785"/>
      <c r="AL4" s="785"/>
      <c r="AM4" s="785"/>
      <c r="AN4" s="785"/>
      <c r="AO4" s="785"/>
      <c r="AP4" s="785"/>
      <c r="AQ4" s="785"/>
      <c r="AR4" s="785"/>
      <c r="AS4" s="785"/>
      <c r="AT4" s="785"/>
      <c r="AU4" s="785"/>
      <c r="AV4" s="785"/>
      <c r="AW4" s="785"/>
      <c r="AX4" s="785"/>
      <c r="AY4" s="785"/>
      <c r="AZ4" s="785"/>
      <c r="BA4" s="785"/>
      <c r="BB4" s="785"/>
      <c r="BC4" s="785"/>
      <c r="BD4" s="785"/>
      <c r="BE4" s="785"/>
      <c r="BF4" s="785"/>
      <c r="BG4" s="785"/>
      <c r="BH4" s="785"/>
      <c r="BI4" s="785"/>
      <c r="BJ4" s="785"/>
      <c r="BK4" s="785"/>
      <c r="BL4" s="785"/>
      <c r="BM4" s="785"/>
      <c r="BN4" s="785"/>
      <c r="BO4" s="785"/>
      <c r="BP4" s="785"/>
      <c r="BQ4" s="785"/>
      <c r="BR4" s="785"/>
      <c r="BS4" s="785"/>
      <c r="BT4" s="785"/>
      <c r="BU4" s="785"/>
      <c r="BV4" s="785"/>
      <c r="BW4" s="785"/>
      <c r="BX4" s="785"/>
      <c r="BY4" s="785"/>
      <c r="BZ4" s="785"/>
      <c r="CA4" s="26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782">
        <f>'Schedule 14 Page 1'!BQ4</f>
        <v>2025</v>
      </c>
      <c r="CV4" s="782"/>
      <c r="CW4" s="782"/>
      <c r="CX4" s="782"/>
      <c r="CY4" s="782"/>
      <c r="CZ4" s="782"/>
      <c r="DA4" s="782"/>
      <c r="DB4" s="782"/>
      <c r="DC4" s="843"/>
      <c r="DD4" s="122"/>
    </row>
    <row r="5" spans="1:108" ht="7.15" customHeight="1" x14ac:dyDescent="0.25">
      <c r="A5" s="791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  <c r="N5" s="785"/>
      <c r="O5" s="785"/>
      <c r="P5" s="785"/>
      <c r="Q5" s="785"/>
      <c r="R5" s="785"/>
      <c r="S5" s="785"/>
      <c r="T5" s="785"/>
      <c r="U5" s="785"/>
      <c r="V5" s="785"/>
      <c r="W5" s="785"/>
      <c r="X5" s="785"/>
      <c r="Y5" s="785"/>
      <c r="Z5" s="785"/>
      <c r="AA5" s="785"/>
      <c r="AB5" s="785"/>
      <c r="AC5" s="785"/>
      <c r="AD5" s="785"/>
      <c r="AE5" s="785"/>
      <c r="AF5" s="785"/>
      <c r="AG5" s="785"/>
      <c r="AH5" s="785"/>
      <c r="AI5" s="785"/>
      <c r="AJ5" s="785"/>
      <c r="AK5" s="785"/>
      <c r="AL5" s="785"/>
      <c r="AM5" s="785"/>
      <c r="AN5" s="785"/>
      <c r="AO5" s="785"/>
      <c r="AP5" s="785"/>
      <c r="AQ5" s="785"/>
      <c r="AR5" s="785"/>
      <c r="AS5" s="785"/>
      <c r="AT5" s="785"/>
      <c r="AU5" s="785"/>
      <c r="AV5" s="785"/>
      <c r="AW5" s="785"/>
      <c r="AX5" s="785"/>
      <c r="AY5" s="785"/>
      <c r="AZ5" s="785"/>
      <c r="BA5" s="785"/>
      <c r="BB5" s="785"/>
      <c r="BC5" s="785"/>
      <c r="BD5" s="785"/>
      <c r="BE5" s="785"/>
      <c r="BF5" s="785"/>
      <c r="BG5" s="785"/>
      <c r="BH5" s="785"/>
      <c r="BI5" s="785"/>
      <c r="BJ5" s="785"/>
      <c r="BK5" s="785"/>
      <c r="BL5" s="785"/>
      <c r="BM5" s="785"/>
      <c r="BN5" s="785"/>
      <c r="BO5" s="785"/>
      <c r="BP5" s="785"/>
      <c r="BQ5" s="785"/>
      <c r="BR5" s="785"/>
      <c r="BS5" s="785"/>
      <c r="BT5" s="785"/>
      <c r="BU5" s="785"/>
      <c r="BV5" s="785"/>
      <c r="BW5" s="785"/>
      <c r="BX5" s="785"/>
      <c r="BY5" s="785"/>
      <c r="BZ5" s="785"/>
      <c r="CA5" s="26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782"/>
      <c r="CV5" s="782"/>
      <c r="CW5" s="782"/>
      <c r="CX5" s="782"/>
      <c r="CY5" s="782"/>
      <c r="CZ5" s="782"/>
      <c r="DA5" s="782"/>
      <c r="DB5" s="782"/>
      <c r="DC5" s="843"/>
      <c r="DD5" s="122"/>
    </row>
    <row r="6" spans="1:108" ht="7.15" customHeight="1" x14ac:dyDescent="0.2">
      <c r="A6" s="791"/>
      <c r="B6" s="785"/>
      <c r="C6" s="785"/>
      <c r="D6" s="785"/>
      <c r="E6" s="785"/>
      <c r="F6" s="785"/>
      <c r="G6" s="785"/>
      <c r="H6" s="785"/>
      <c r="I6" s="785"/>
      <c r="J6" s="785"/>
      <c r="K6" s="785"/>
      <c r="L6" s="785"/>
      <c r="M6" s="785"/>
      <c r="N6" s="785"/>
      <c r="O6" s="785"/>
      <c r="P6" s="785"/>
      <c r="Q6" s="785"/>
      <c r="R6" s="785"/>
      <c r="S6" s="785"/>
      <c r="T6" s="785"/>
      <c r="U6" s="785"/>
      <c r="V6" s="785"/>
      <c r="W6" s="785"/>
      <c r="X6" s="785"/>
      <c r="Y6" s="785"/>
      <c r="Z6" s="785"/>
      <c r="AA6" s="785"/>
      <c r="AB6" s="785"/>
      <c r="AC6" s="785"/>
      <c r="AD6" s="785"/>
      <c r="AE6" s="785"/>
      <c r="AF6" s="785"/>
      <c r="AG6" s="785"/>
      <c r="AH6" s="785"/>
      <c r="AI6" s="785"/>
      <c r="AJ6" s="785"/>
      <c r="AK6" s="785"/>
      <c r="AL6" s="785"/>
      <c r="AM6" s="785"/>
      <c r="AN6" s="785"/>
      <c r="AO6" s="785"/>
      <c r="AP6" s="785"/>
      <c r="AQ6" s="785"/>
      <c r="AR6" s="785"/>
      <c r="AS6" s="785"/>
      <c r="AT6" s="785"/>
      <c r="AU6" s="785"/>
      <c r="AV6" s="785"/>
      <c r="AW6" s="785"/>
      <c r="AX6" s="785"/>
      <c r="AY6" s="785"/>
      <c r="AZ6" s="785"/>
      <c r="BA6" s="785"/>
      <c r="BB6" s="785"/>
      <c r="BC6" s="785"/>
      <c r="BD6" s="785"/>
      <c r="BE6" s="785"/>
      <c r="BF6" s="785"/>
      <c r="BG6" s="785"/>
      <c r="BH6" s="785"/>
      <c r="BI6" s="785"/>
      <c r="BJ6" s="785"/>
      <c r="BK6" s="785"/>
      <c r="BL6" s="785"/>
      <c r="BM6" s="785"/>
      <c r="BN6" s="785"/>
      <c r="BO6" s="785"/>
      <c r="BP6" s="785"/>
      <c r="BQ6" s="785"/>
      <c r="BR6" s="785"/>
      <c r="BS6" s="785"/>
      <c r="BT6" s="785"/>
      <c r="BU6" s="785"/>
      <c r="BV6" s="785"/>
      <c r="BW6" s="785"/>
      <c r="BX6" s="785"/>
      <c r="BY6" s="785"/>
      <c r="BZ6" s="785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782"/>
      <c r="CV6" s="782"/>
      <c r="CW6" s="782"/>
      <c r="CX6" s="782"/>
      <c r="CY6" s="782"/>
      <c r="CZ6" s="782"/>
      <c r="DA6" s="782"/>
      <c r="DB6" s="782"/>
      <c r="DC6" s="843"/>
      <c r="DD6" s="122"/>
    </row>
    <row r="7" spans="1:108" ht="7.15" customHeight="1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66"/>
      <c r="V7" s="66"/>
      <c r="W7" s="66"/>
      <c r="X7" s="66"/>
      <c r="Y7" s="66"/>
      <c r="Z7" s="7"/>
      <c r="AA7" s="785"/>
      <c r="AB7" s="785"/>
      <c r="AC7" s="785"/>
      <c r="AD7" s="785"/>
      <c r="AE7" s="785"/>
      <c r="AF7" s="785"/>
      <c r="AG7" s="785"/>
      <c r="AH7" s="785"/>
      <c r="AI7" s="785"/>
      <c r="AJ7" s="785"/>
      <c r="AK7" s="785"/>
      <c r="AL7" s="785"/>
      <c r="AM7" s="785"/>
      <c r="AN7" s="785"/>
      <c r="AO7" s="785"/>
      <c r="AP7" s="785"/>
      <c r="AQ7" s="785"/>
      <c r="AR7" s="785"/>
      <c r="AS7" s="785"/>
      <c r="AT7" s="785"/>
      <c r="AU7" s="785"/>
      <c r="AV7" s="785"/>
      <c r="AW7" s="785"/>
      <c r="AX7" s="785"/>
      <c r="AY7" s="785"/>
      <c r="AZ7" s="785"/>
      <c r="BA7" s="785"/>
      <c r="BB7" s="785"/>
      <c r="BC7" s="785"/>
      <c r="BD7" s="785"/>
      <c r="BE7" s="785"/>
      <c r="BF7" s="785"/>
      <c r="BG7" s="785"/>
      <c r="BH7" s="785"/>
      <c r="BI7" s="785"/>
      <c r="BJ7" s="785"/>
      <c r="BK7" s="785"/>
      <c r="BL7" s="785"/>
      <c r="BM7" s="785"/>
      <c r="BN7" s="785"/>
      <c r="BO7" s="785"/>
      <c r="BP7" s="785"/>
      <c r="BQ7" s="785"/>
      <c r="BR7" s="785"/>
      <c r="BS7" s="785"/>
      <c r="BT7" s="785"/>
      <c r="BU7" s="785"/>
      <c r="BV7" s="785"/>
      <c r="BW7" s="785"/>
      <c r="BX7" s="785"/>
      <c r="BY7" s="785"/>
      <c r="BZ7" s="785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782"/>
      <c r="CV7" s="782"/>
      <c r="CW7" s="782"/>
      <c r="CX7" s="782"/>
      <c r="CY7" s="782"/>
      <c r="CZ7" s="782"/>
      <c r="DA7" s="782"/>
      <c r="DB7" s="782"/>
      <c r="DC7" s="843"/>
      <c r="DD7" s="122"/>
    </row>
    <row r="8" spans="1:108" ht="7.15" customHeight="1" x14ac:dyDescent="0.25">
      <c r="A8" s="6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66"/>
      <c r="V8" s="66"/>
      <c r="W8" s="66"/>
      <c r="X8" s="66"/>
      <c r="Y8" s="66"/>
      <c r="Z8" s="7"/>
      <c r="AA8" s="792" t="s">
        <v>300</v>
      </c>
      <c r="AB8" s="785"/>
      <c r="AC8" s="785"/>
      <c r="AD8" s="785"/>
      <c r="AE8" s="785"/>
      <c r="AF8" s="785"/>
      <c r="AG8" s="785"/>
      <c r="AH8" s="785"/>
      <c r="AI8" s="785"/>
      <c r="AJ8" s="785"/>
      <c r="AK8" s="785"/>
      <c r="AL8" s="785"/>
      <c r="AM8" s="785"/>
      <c r="AN8" s="785"/>
      <c r="AO8" s="785"/>
      <c r="AP8" s="785"/>
      <c r="AQ8" s="785"/>
      <c r="AR8" s="785"/>
      <c r="AS8" s="785"/>
      <c r="AT8" s="785"/>
      <c r="AU8" s="785"/>
      <c r="AV8" s="785"/>
      <c r="AW8" s="785"/>
      <c r="AX8" s="785"/>
      <c r="AY8" s="785"/>
      <c r="AZ8" s="785"/>
      <c r="BA8" s="785"/>
      <c r="BB8" s="785"/>
      <c r="BC8" s="785"/>
      <c r="BD8" s="785"/>
      <c r="BE8" s="785"/>
      <c r="BF8" s="785"/>
      <c r="BG8" s="785"/>
      <c r="BH8" s="785"/>
      <c r="BI8" s="785"/>
      <c r="BJ8" s="785"/>
      <c r="BK8" s="785"/>
      <c r="BL8" s="785"/>
      <c r="BM8" s="785"/>
      <c r="BN8" s="785"/>
      <c r="BO8" s="785"/>
      <c r="BP8" s="785"/>
      <c r="BQ8" s="785"/>
      <c r="BR8" s="785"/>
      <c r="BS8" s="785"/>
      <c r="BT8" s="785"/>
      <c r="BU8" s="785"/>
      <c r="BV8" s="785"/>
      <c r="BW8" s="785"/>
      <c r="BX8" s="785"/>
      <c r="BY8" s="785"/>
      <c r="BZ8" s="785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32"/>
      <c r="CV8" s="32"/>
      <c r="CW8" s="32"/>
      <c r="CX8" s="32"/>
      <c r="CY8" s="32"/>
      <c r="CZ8" s="32"/>
      <c r="DA8" s="32"/>
      <c r="DB8" s="32"/>
      <c r="DC8" s="33"/>
      <c r="DD8" s="122"/>
    </row>
    <row r="9" spans="1:108" ht="7.15" customHeight="1" x14ac:dyDescent="0.25">
      <c r="A9" s="64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66"/>
      <c r="V9" s="66"/>
      <c r="W9" s="66"/>
      <c r="X9" s="66"/>
      <c r="Y9" s="66"/>
      <c r="Z9" s="7"/>
      <c r="AA9" s="785"/>
      <c r="AB9" s="785"/>
      <c r="AC9" s="785"/>
      <c r="AD9" s="785"/>
      <c r="AE9" s="785"/>
      <c r="AF9" s="785"/>
      <c r="AG9" s="785"/>
      <c r="AH9" s="785"/>
      <c r="AI9" s="785"/>
      <c r="AJ9" s="785"/>
      <c r="AK9" s="785"/>
      <c r="AL9" s="785"/>
      <c r="AM9" s="785"/>
      <c r="AN9" s="785"/>
      <c r="AO9" s="785"/>
      <c r="AP9" s="785"/>
      <c r="AQ9" s="785"/>
      <c r="AR9" s="785"/>
      <c r="AS9" s="785"/>
      <c r="AT9" s="785"/>
      <c r="AU9" s="785"/>
      <c r="AV9" s="785"/>
      <c r="AW9" s="785"/>
      <c r="AX9" s="785"/>
      <c r="AY9" s="785"/>
      <c r="AZ9" s="785"/>
      <c r="BA9" s="785"/>
      <c r="BB9" s="785"/>
      <c r="BC9" s="785"/>
      <c r="BD9" s="785"/>
      <c r="BE9" s="785"/>
      <c r="BF9" s="785"/>
      <c r="BG9" s="785"/>
      <c r="BH9" s="785"/>
      <c r="BI9" s="785"/>
      <c r="BJ9" s="785"/>
      <c r="BK9" s="785"/>
      <c r="BL9" s="785"/>
      <c r="BM9" s="785"/>
      <c r="BN9" s="785"/>
      <c r="BO9" s="785"/>
      <c r="BP9" s="785"/>
      <c r="BQ9" s="785"/>
      <c r="BR9" s="785"/>
      <c r="BS9" s="785"/>
      <c r="BT9" s="785"/>
      <c r="BU9" s="785"/>
      <c r="BV9" s="785"/>
      <c r="BW9" s="785"/>
      <c r="BX9" s="785"/>
      <c r="BY9" s="785"/>
      <c r="BZ9" s="785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32"/>
      <c r="CV9" s="32"/>
      <c r="CW9" s="32"/>
      <c r="CX9" s="32"/>
      <c r="CY9" s="32"/>
      <c r="CZ9" s="32"/>
      <c r="DA9" s="32"/>
      <c r="DB9" s="32"/>
      <c r="DC9" s="33"/>
      <c r="DD9" s="122"/>
    </row>
    <row r="10" spans="1:108" ht="7.15" customHeight="1" x14ac:dyDescent="0.25">
      <c r="A10" s="787"/>
      <c r="B10" s="788"/>
      <c r="C10" s="788"/>
      <c r="D10" s="788"/>
      <c r="E10" s="788"/>
      <c r="F10" s="788"/>
      <c r="G10" s="788"/>
      <c r="H10" s="788"/>
      <c r="I10" s="788"/>
      <c r="J10" s="788"/>
      <c r="K10" s="788"/>
      <c r="L10" s="788"/>
      <c r="M10" s="788"/>
      <c r="N10" s="788"/>
      <c r="O10" s="788"/>
      <c r="P10" s="788"/>
      <c r="Q10" s="788"/>
      <c r="R10" s="788"/>
      <c r="S10" s="788"/>
      <c r="T10" s="788"/>
      <c r="U10" s="788"/>
      <c r="V10" s="788"/>
      <c r="W10" s="788"/>
      <c r="X10" s="788"/>
      <c r="Y10" s="788"/>
      <c r="Z10" s="788"/>
      <c r="AA10" s="788"/>
      <c r="AB10" s="788"/>
      <c r="AC10" s="788"/>
      <c r="AD10" s="788"/>
      <c r="AE10" s="788"/>
      <c r="AF10" s="788"/>
      <c r="AG10" s="788"/>
      <c r="AH10" s="788"/>
      <c r="AI10" s="788"/>
      <c r="AJ10" s="788"/>
      <c r="AK10" s="788"/>
      <c r="AL10" s="78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727" t="s">
        <v>298</v>
      </c>
      <c r="BQ10" s="728"/>
      <c r="BR10" s="728"/>
      <c r="BS10" s="728"/>
      <c r="BT10" s="728"/>
      <c r="BU10" s="728"/>
      <c r="BV10" s="728"/>
      <c r="BW10" s="728"/>
      <c r="BX10" s="728"/>
      <c r="BY10" s="728"/>
      <c r="BZ10" s="728"/>
      <c r="CA10" s="728"/>
      <c r="CB10" s="728"/>
      <c r="CC10" s="728"/>
      <c r="CD10" s="728"/>
      <c r="CE10" s="728"/>
      <c r="CF10" s="728"/>
      <c r="CG10" s="728"/>
      <c r="CH10" s="728"/>
      <c r="CI10" s="728"/>
      <c r="CJ10" s="728"/>
      <c r="CK10" s="728"/>
      <c r="CL10" s="728"/>
      <c r="CM10" s="728"/>
      <c r="CN10" s="728"/>
      <c r="CO10" s="728"/>
      <c r="CP10" s="728"/>
      <c r="CQ10" s="728"/>
      <c r="CR10" s="728"/>
      <c r="CS10" s="728"/>
      <c r="CT10" s="728"/>
      <c r="CU10" s="728"/>
      <c r="CV10" s="728"/>
      <c r="CW10" s="728"/>
      <c r="CX10" s="728"/>
      <c r="CY10" s="728"/>
      <c r="CZ10" s="728"/>
      <c r="DA10" s="728"/>
      <c r="DB10" s="728"/>
      <c r="DC10" s="729"/>
      <c r="DD10" s="122"/>
    </row>
    <row r="11" spans="1:108" ht="7.15" customHeight="1" x14ac:dyDescent="0.25">
      <c r="A11" s="789"/>
      <c r="B11" s="788"/>
      <c r="C11" s="788"/>
      <c r="D11" s="788"/>
      <c r="E11" s="788"/>
      <c r="F11" s="788"/>
      <c r="G11" s="788"/>
      <c r="H11" s="788"/>
      <c r="I11" s="788"/>
      <c r="J11" s="788"/>
      <c r="K11" s="788"/>
      <c r="L11" s="788"/>
      <c r="M11" s="788"/>
      <c r="N11" s="788"/>
      <c r="O11" s="788"/>
      <c r="P11" s="788"/>
      <c r="Q11" s="788"/>
      <c r="R11" s="788"/>
      <c r="S11" s="788"/>
      <c r="T11" s="788"/>
      <c r="U11" s="788"/>
      <c r="V11" s="788"/>
      <c r="W11" s="788"/>
      <c r="X11" s="788"/>
      <c r="Y11" s="788"/>
      <c r="Z11" s="788"/>
      <c r="AA11" s="788"/>
      <c r="AB11" s="788"/>
      <c r="AC11" s="788"/>
      <c r="AD11" s="788"/>
      <c r="AE11" s="788"/>
      <c r="AF11" s="788"/>
      <c r="AG11" s="788"/>
      <c r="AH11" s="788"/>
      <c r="AI11" s="788"/>
      <c r="AJ11" s="788"/>
      <c r="AK11" s="788"/>
      <c r="AL11" s="78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728"/>
      <c r="BQ11" s="728"/>
      <c r="BR11" s="728"/>
      <c r="BS11" s="728"/>
      <c r="BT11" s="728"/>
      <c r="BU11" s="728"/>
      <c r="BV11" s="728"/>
      <c r="BW11" s="728"/>
      <c r="BX11" s="728"/>
      <c r="BY11" s="728"/>
      <c r="BZ11" s="728"/>
      <c r="CA11" s="728"/>
      <c r="CB11" s="728"/>
      <c r="CC11" s="728"/>
      <c r="CD11" s="728"/>
      <c r="CE11" s="728"/>
      <c r="CF11" s="728"/>
      <c r="CG11" s="728"/>
      <c r="CH11" s="728"/>
      <c r="CI11" s="728"/>
      <c r="CJ11" s="728"/>
      <c r="CK11" s="728"/>
      <c r="CL11" s="728"/>
      <c r="CM11" s="728"/>
      <c r="CN11" s="728"/>
      <c r="CO11" s="728"/>
      <c r="CP11" s="728"/>
      <c r="CQ11" s="728"/>
      <c r="CR11" s="728"/>
      <c r="CS11" s="728"/>
      <c r="CT11" s="728"/>
      <c r="CU11" s="728"/>
      <c r="CV11" s="728"/>
      <c r="CW11" s="728"/>
      <c r="CX11" s="728"/>
      <c r="CY11" s="728"/>
      <c r="CZ11" s="728"/>
      <c r="DA11" s="728"/>
      <c r="DB11" s="728"/>
      <c r="DC11" s="729"/>
      <c r="DD11" s="122"/>
    </row>
    <row r="12" spans="1:108" ht="7.15" customHeight="1" x14ac:dyDescent="0.2">
      <c r="A12" s="839"/>
      <c r="B12" s="840"/>
      <c r="C12" s="840"/>
      <c r="D12" s="840"/>
      <c r="E12" s="840"/>
      <c r="F12" s="840"/>
      <c r="G12" s="840"/>
      <c r="H12" s="840"/>
      <c r="I12" s="840"/>
      <c r="J12" s="840"/>
      <c r="K12" s="840"/>
      <c r="L12" s="840"/>
      <c r="M12" s="840"/>
      <c r="N12" s="840"/>
      <c r="O12" s="840"/>
      <c r="P12" s="840"/>
      <c r="Q12" s="840"/>
      <c r="R12" s="840"/>
      <c r="S12" s="840"/>
      <c r="T12" s="840"/>
      <c r="U12" s="840"/>
      <c r="V12" s="840"/>
      <c r="W12" s="840"/>
      <c r="X12" s="840"/>
      <c r="Y12" s="840"/>
      <c r="Z12" s="840"/>
      <c r="AA12" s="840"/>
      <c r="AB12" s="840"/>
      <c r="AC12" s="840"/>
      <c r="AD12" s="840"/>
      <c r="AE12" s="840"/>
      <c r="AF12" s="840"/>
      <c r="AG12" s="840"/>
      <c r="AH12" s="840"/>
      <c r="AI12" s="840"/>
      <c r="AJ12" s="840"/>
      <c r="AK12" s="840"/>
      <c r="AL12" s="840"/>
      <c r="AM12" s="840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727" t="s">
        <v>294</v>
      </c>
      <c r="BQ12" s="728"/>
      <c r="BR12" s="728"/>
      <c r="BS12" s="728"/>
      <c r="BT12" s="728"/>
      <c r="BU12" s="728"/>
      <c r="BV12" s="728"/>
      <c r="BW12" s="728"/>
      <c r="BX12" s="728"/>
      <c r="BY12" s="728"/>
      <c r="BZ12" s="728"/>
      <c r="CA12" s="728"/>
      <c r="CB12" s="728"/>
      <c r="CC12" s="728"/>
      <c r="CD12" s="728"/>
      <c r="CE12" s="728"/>
      <c r="CF12" s="728"/>
      <c r="CG12" s="728"/>
      <c r="CH12" s="728"/>
      <c r="CI12" s="728"/>
      <c r="CJ12" s="728"/>
      <c r="CK12" s="728"/>
      <c r="CL12" s="728"/>
      <c r="CM12" s="728"/>
      <c r="CN12" s="728"/>
      <c r="CO12" s="728"/>
      <c r="CP12" s="728"/>
      <c r="CQ12" s="728"/>
      <c r="CR12" s="728"/>
      <c r="CS12" s="728"/>
      <c r="CT12" s="728"/>
      <c r="CU12" s="728"/>
      <c r="CV12" s="728"/>
      <c r="CW12" s="728"/>
      <c r="CX12" s="728"/>
      <c r="CY12" s="728"/>
      <c r="CZ12" s="728"/>
      <c r="DA12" s="728"/>
      <c r="DB12" s="728"/>
      <c r="DC12" s="729"/>
      <c r="DD12" s="122"/>
    </row>
    <row r="13" spans="1:108" ht="7.15" customHeight="1" thickBot="1" x14ac:dyDescent="0.25">
      <c r="A13" s="841"/>
      <c r="B13" s="842"/>
      <c r="C13" s="842"/>
      <c r="D13" s="842"/>
      <c r="E13" s="842"/>
      <c r="F13" s="842"/>
      <c r="G13" s="842"/>
      <c r="H13" s="842"/>
      <c r="I13" s="842"/>
      <c r="J13" s="842"/>
      <c r="K13" s="842"/>
      <c r="L13" s="842"/>
      <c r="M13" s="842"/>
      <c r="N13" s="842"/>
      <c r="O13" s="842"/>
      <c r="P13" s="842"/>
      <c r="Q13" s="842"/>
      <c r="R13" s="842"/>
      <c r="S13" s="842"/>
      <c r="T13" s="842"/>
      <c r="U13" s="842"/>
      <c r="V13" s="842"/>
      <c r="W13" s="842"/>
      <c r="X13" s="842"/>
      <c r="Y13" s="842"/>
      <c r="Z13" s="842"/>
      <c r="AA13" s="842"/>
      <c r="AB13" s="842"/>
      <c r="AC13" s="842"/>
      <c r="AD13" s="842"/>
      <c r="AE13" s="842"/>
      <c r="AF13" s="842"/>
      <c r="AG13" s="842"/>
      <c r="AH13" s="842"/>
      <c r="AI13" s="842"/>
      <c r="AJ13" s="842"/>
      <c r="AK13" s="842"/>
      <c r="AL13" s="842"/>
      <c r="AM13" s="842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730"/>
      <c r="BQ13" s="730"/>
      <c r="BR13" s="730"/>
      <c r="BS13" s="730"/>
      <c r="BT13" s="730"/>
      <c r="BU13" s="730"/>
      <c r="BV13" s="730"/>
      <c r="BW13" s="730"/>
      <c r="BX13" s="730"/>
      <c r="BY13" s="730"/>
      <c r="BZ13" s="730"/>
      <c r="CA13" s="730"/>
      <c r="CB13" s="730"/>
      <c r="CC13" s="730"/>
      <c r="CD13" s="730"/>
      <c r="CE13" s="730"/>
      <c r="CF13" s="730"/>
      <c r="CG13" s="730"/>
      <c r="CH13" s="730"/>
      <c r="CI13" s="730"/>
      <c r="CJ13" s="730"/>
      <c r="CK13" s="730"/>
      <c r="CL13" s="730"/>
      <c r="CM13" s="730"/>
      <c r="CN13" s="730"/>
      <c r="CO13" s="730"/>
      <c r="CP13" s="730"/>
      <c r="CQ13" s="730"/>
      <c r="CR13" s="730"/>
      <c r="CS13" s="730"/>
      <c r="CT13" s="730"/>
      <c r="CU13" s="730"/>
      <c r="CV13" s="730"/>
      <c r="CW13" s="730"/>
      <c r="CX13" s="730"/>
      <c r="CY13" s="730"/>
      <c r="CZ13" s="730"/>
      <c r="DA13" s="730"/>
      <c r="DB13" s="730"/>
      <c r="DC13" s="731"/>
      <c r="DD13" s="122"/>
    </row>
    <row r="14" spans="1:108" ht="7.15" customHeight="1" x14ac:dyDescent="0.2">
      <c r="A14" s="732" t="s">
        <v>2</v>
      </c>
      <c r="B14" s="733"/>
      <c r="C14" s="733"/>
      <c r="D14" s="733"/>
      <c r="E14" s="733"/>
      <c r="F14" s="733"/>
      <c r="G14" s="733"/>
      <c r="H14" s="733"/>
      <c r="I14" s="733"/>
      <c r="J14" s="733"/>
      <c r="K14" s="733"/>
      <c r="L14" s="733"/>
      <c r="M14" s="733"/>
      <c r="N14" s="733"/>
      <c r="O14" s="733"/>
      <c r="P14" s="733"/>
      <c r="Q14" s="733"/>
      <c r="R14" s="733"/>
      <c r="S14" s="733"/>
      <c r="T14" s="733"/>
      <c r="U14" s="733"/>
      <c r="V14" s="733"/>
      <c r="W14" s="733"/>
      <c r="X14" s="733"/>
      <c r="Y14" s="733"/>
      <c r="Z14" s="733"/>
      <c r="AA14" s="733"/>
      <c r="AB14" s="733"/>
      <c r="AC14" s="733"/>
      <c r="AD14" s="733"/>
      <c r="AE14" s="733"/>
      <c r="AF14" s="733"/>
      <c r="AG14" s="733"/>
      <c r="AH14" s="733"/>
      <c r="AI14" s="734"/>
      <c r="AJ14" s="738" t="s">
        <v>246</v>
      </c>
      <c r="AK14" s="739"/>
      <c r="AL14" s="739"/>
      <c r="AM14" s="739"/>
      <c r="AN14" s="739"/>
      <c r="AO14" s="739"/>
      <c r="AP14" s="739"/>
      <c r="AQ14" s="739"/>
      <c r="AR14" s="739"/>
      <c r="AS14" s="739"/>
      <c r="AT14" s="739"/>
      <c r="AU14" s="739"/>
      <c r="AV14" s="739"/>
      <c r="AW14" s="739"/>
      <c r="AX14" s="739"/>
      <c r="AY14" s="739"/>
      <c r="AZ14" s="739"/>
      <c r="BA14" s="739"/>
      <c r="BB14" s="739"/>
      <c r="BC14" s="739"/>
      <c r="BD14" s="739"/>
      <c r="BE14" s="739"/>
      <c r="BF14" s="739"/>
      <c r="BG14" s="739"/>
      <c r="BH14" s="739"/>
      <c r="BI14" s="739"/>
      <c r="BJ14" s="739"/>
      <c r="BK14" s="739"/>
      <c r="BL14" s="739"/>
      <c r="BM14" s="739"/>
      <c r="BN14" s="739"/>
      <c r="BO14" s="740"/>
      <c r="BP14" s="747" t="s">
        <v>3</v>
      </c>
      <c r="BQ14" s="748"/>
      <c r="BR14" s="748"/>
      <c r="BS14" s="748"/>
      <c r="BT14" s="748"/>
      <c r="BU14" s="748"/>
      <c r="BV14" s="748"/>
      <c r="BW14" s="748"/>
      <c r="BX14" s="748"/>
      <c r="BY14" s="748"/>
      <c r="BZ14" s="748"/>
      <c r="CA14" s="748"/>
      <c r="CB14" s="748"/>
      <c r="CC14" s="748"/>
      <c r="CD14" s="748"/>
      <c r="CE14" s="748"/>
      <c r="CF14" s="748"/>
      <c r="CG14" s="748"/>
      <c r="CH14" s="748"/>
      <c r="CI14" s="748"/>
      <c r="CJ14" s="748"/>
      <c r="CK14" s="748"/>
      <c r="CL14" s="748"/>
      <c r="CM14" s="748"/>
      <c r="CN14" s="748"/>
      <c r="CO14" s="748"/>
      <c r="CP14" s="748"/>
      <c r="CQ14" s="748"/>
      <c r="CR14" s="748"/>
      <c r="CS14" s="748"/>
      <c r="CT14" s="748"/>
      <c r="CU14" s="748"/>
      <c r="CV14" s="748"/>
      <c r="CW14" s="748"/>
      <c r="CX14" s="748"/>
      <c r="CY14" s="748"/>
      <c r="CZ14" s="748"/>
      <c r="DA14" s="748"/>
      <c r="DB14" s="748"/>
      <c r="DC14" s="749"/>
      <c r="DD14" s="122"/>
    </row>
    <row r="15" spans="1:108" ht="7.15" customHeight="1" thickBot="1" x14ac:dyDescent="0.25">
      <c r="A15" s="735"/>
      <c r="B15" s="736"/>
      <c r="C15" s="736"/>
      <c r="D15" s="736"/>
      <c r="E15" s="736"/>
      <c r="F15" s="736"/>
      <c r="G15" s="736"/>
      <c r="H15" s="736"/>
      <c r="I15" s="736"/>
      <c r="J15" s="736"/>
      <c r="K15" s="736"/>
      <c r="L15" s="736"/>
      <c r="M15" s="736"/>
      <c r="N15" s="736"/>
      <c r="O15" s="736"/>
      <c r="P15" s="736"/>
      <c r="Q15" s="736"/>
      <c r="R15" s="736"/>
      <c r="S15" s="736"/>
      <c r="T15" s="736"/>
      <c r="U15" s="736"/>
      <c r="V15" s="736"/>
      <c r="W15" s="736"/>
      <c r="X15" s="736"/>
      <c r="Y15" s="736"/>
      <c r="Z15" s="736"/>
      <c r="AA15" s="736"/>
      <c r="AB15" s="736"/>
      <c r="AC15" s="736"/>
      <c r="AD15" s="736"/>
      <c r="AE15" s="736"/>
      <c r="AF15" s="736"/>
      <c r="AG15" s="736"/>
      <c r="AH15" s="736"/>
      <c r="AI15" s="737"/>
      <c r="AJ15" s="741"/>
      <c r="AK15" s="742"/>
      <c r="AL15" s="742"/>
      <c r="AM15" s="742"/>
      <c r="AN15" s="742"/>
      <c r="AO15" s="742"/>
      <c r="AP15" s="742"/>
      <c r="AQ15" s="742"/>
      <c r="AR15" s="742"/>
      <c r="AS15" s="742"/>
      <c r="AT15" s="742"/>
      <c r="AU15" s="742"/>
      <c r="AV15" s="742"/>
      <c r="AW15" s="742"/>
      <c r="AX15" s="742"/>
      <c r="AY15" s="742"/>
      <c r="AZ15" s="742"/>
      <c r="BA15" s="742"/>
      <c r="BB15" s="742"/>
      <c r="BC15" s="742"/>
      <c r="BD15" s="742"/>
      <c r="BE15" s="742"/>
      <c r="BF15" s="742"/>
      <c r="BG15" s="742"/>
      <c r="BH15" s="742"/>
      <c r="BI15" s="742"/>
      <c r="BJ15" s="742"/>
      <c r="BK15" s="742"/>
      <c r="BL15" s="742"/>
      <c r="BM15" s="742"/>
      <c r="BN15" s="742"/>
      <c r="BO15" s="743"/>
      <c r="BP15" s="750"/>
      <c r="BQ15" s="751"/>
      <c r="BR15" s="751"/>
      <c r="BS15" s="751"/>
      <c r="BT15" s="751"/>
      <c r="BU15" s="751"/>
      <c r="BV15" s="751"/>
      <c r="BW15" s="751"/>
      <c r="BX15" s="751"/>
      <c r="BY15" s="751"/>
      <c r="BZ15" s="751"/>
      <c r="CA15" s="751"/>
      <c r="CB15" s="751"/>
      <c r="CC15" s="751"/>
      <c r="CD15" s="751"/>
      <c r="CE15" s="751"/>
      <c r="CF15" s="751"/>
      <c r="CG15" s="751"/>
      <c r="CH15" s="751"/>
      <c r="CI15" s="751"/>
      <c r="CJ15" s="751"/>
      <c r="CK15" s="751"/>
      <c r="CL15" s="751"/>
      <c r="CM15" s="751"/>
      <c r="CN15" s="751"/>
      <c r="CO15" s="751"/>
      <c r="CP15" s="751"/>
      <c r="CQ15" s="751"/>
      <c r="CR15" s="751"/>
      <c r="CS15" s="751"/>
      <c r="CT15" s="751"/>
      <c r="CU15" s="751"/>
      <c r="CV15" s="751"/>
      <c r="CW15" s="751"/>
      <c r="CX15" s="751"/>
      <c r="CY15" s="751"/>
      <c r="CZ15" s="751"/>
      <c r="DA15" s="751"/>
      <c r="DB15" s="751"/>
      <c r="DC15" s="752"/>
      <c r="DD15" s="122"/>
    </row>
    <row r="16" spans="1:108" ht="7.15" customHeight="1" x14ac:dyDescent="0.2">
      <c r="A16" s="753" t="str">
        <f>IF('Schedule 14 Page 1'!$A$14="","",'Schedule 14 Page 1'!$A$14)</f>
        <v>Conexon Connect, LLC</v>
      </c>
      <c r="B16" s="754"/>
      <c r="C16" s="754"/>
      <c r="D16" s="754"/>
      <c r="E16" s="754"/>
      <c r="F16" s="754"/>
      <c r="G16" s="754"/>
      <c r="H16" s="754"/>
      <c r="I16" s="754"/>
      <c r="J16" s="754"/>
      <c r="K16" s="754"/>
      <c r="L16" s="754"/>
      <c r="M16" s="754"/>
      <c r="N16" s="754"/>
      <c r="O16" s="754"/>
      <c r="P16" s="754"/>
      <c r="Q16" s="754"/>
      <c r="R16" s="754"/>
      <c r="S16" s="754"/>
      <c r="T16" s="754"/>
      <c r="U16" s="754"/>
      <c r="V16" s="754"/>
      <c r="W16" s="754"/>
      <c r="X16" s="754"/>
      <c r="Y16" s="754"/>
      <c r="Z16" s="754"/>
      <c r="AA16" s="754"/>
      <c r="AB16" s="754"/>
      <c r="AC16" s="754"/>
      <c r="AD16" s="754"/>
      <c r="AE16" s="754"/>
      <c r="AF16" s="754"/>
      <c r="AG16" s="754"/>
      <c r="AH16" s="754"/>
      <c r="AI16" s="755"/>
      <c r="AJ16" s="741"/>
      <c r="AK16" s="742"/>
      <c r="AL16" s="742"/>
      <c r="AM16" s="742"/>
      <c r="AN16" s="742"/>
      <c r="AO16" s="742"/>
      <c r="AP16" s="742"/>
      <c r="AQ16" s="742"/>
      <c r="AR16" s="742"/>
      <c r="AS16" s="742"/>
      <c r="AT16" s="742"/>
      <c r="AU16" s="742"/>
      <c r="AV16" s="742"/>
      <c r="AW16" s="742"/>
      <c r="AX16" s="742"/>
      <c r="AY16" s="742"/>
      <c r="AZ16" s="742"/>
      <c r="BA16" s="742"/>
      <c r="BB16" s="742"/>
      <c r="BC16" s="742"/>
      <c r="BD16" s="742"/>
      <c r="BE16" s="742"/>
      <c r="BF16" s="742"/>
      <c r="BG16" s="742"/>
      <c r="BH16" s="742"/>
      <c r="BI16" s="742"/>
      <c r="BJ16" s="742"/>
      <c r="BK16" s="742"/>
      <c r="BL16" s="742"/>
      <c r="BM16" s="742"/>
      <c r="BN16" s="742"/>
      <c r="BO16" s="743"/>
      <c r="BP16" s="759">
        <f>IF(A16="","",VLOOKUP(A16,STC_OA_COMPANY_NAME!A1:B152,2,FALSE))</f>
        <v>1070124</v>
      </c>
      <c r="BQ16" s="760"/>
      <c r="BR16" s="760"/>
      <c r="BS16" s="760"/>
      <c r="BT16" s="760"/>
      <c r="BU16" s="760"/>
      <c r="BV16" s="760"/>
      <c r="BW16" s="760"/>
      <c r="BX16" s="760"/>
      <c r="BY16" s="760"/>
      <c r="BZ16" s="760"/>
      <c r="CA16" s="760"/>
      <c r="CB16" s="760"/>
      <c r="CC16" s="760"/>
      <c r="CD16" s="760"/>
      <c r="CE16" s="760"/>
      <c r="CF16" s="760"/>
      <c r="CG16" s="760"/>
      <c r="CH16" s="760"/>
      <c r="CI16" s="760"/>
      <c r="CJ16" s="760"/>
      <c r="CK16" s="760"/>
      <c r="CL16" s="760"/>
      <c r="CM16" s="760"/>
      <c r="CN16" s="760"/>
      <c r="CO16" s="760"/>
      <c r="CP16" s="760"/>
      <c r="CQ16" s="760"/>
      <c r="CR16" s="760"/>
      <c r="CS16" s="760"/>
      <c r="CT16" s="760"/>
      <c r="CU16" s="760"/>
      <c r="CV16" s="760"/>
      <c r="CW16" s="760"/>
      <c r="CX16" s="760"/>
      <c r="CY16" s="760"/>
      <c r="CZ16" s="760"/>
      <c r="DA16" s="760"/>
      <c r="DB16" s="760"/>
      <c r="DC16" s="761"/>
      <c r="DD16" s="122"/>
    </row>
    <row r="17" spans="1:108" ht="7.15" customHeight="1" thickBot="1" x14ac:dyDescent="0.25">
      <c r="A17" s="756"/>
      <c r="B17" s="757"/>
      <c r="C17" s="757"/>
      <c r="D17" s="757"/>
      <c r="E17" s="757"/>
      <c r="F17" s="757"/>
      <c r="G17" s="757"/>
      <c r="H17" s="757"/>
      <c r="I17" s="757"/>
      <c r="J17" s="757"/>
      <c r="K17" s="757"/>
      <c r="L17" s="757"/>
      <c r="M17" s="757"/>
      <c r="N17" s="757"/>
      <c r="O17" s="757"/>
      <c r="P17" s="757"/>
      <c r="Q17" s="757"/>
      <c r="R17" s="757"/>
      <c r="S17" s="757"/>
      <c r="T17" s="757"/>
      <c r="U17" s="757"/>
      <c r="V17" s="757"/>
      <c r="W17" s="757"/>
      <c r="X17" s="757"/>
      <c r="Y17" s="757"/>
      <c r="Z17" s="757"/>
      <c r="AA17" s="757"/>
      <c r="AB17" s="757"/>
      <c r="AC17" s="757"/>
      <c r="AD17" s="757"/>
      <c r="AE17" s="757"/>
      <c r="AF17" s="757"/>
      <c r="AG17" s="757"/>
      <c r="AH17" s="757"/>
      <c r="AI17" s="758"/>
      <c r="AJ17" s="741"/>
      <c r="AK17" s="742"/>
      <c r="AL17" s="742"/>
      <c r="AM17" s="742"/>
      <c r="AN17" s="742"/>
      <c r="AO17" s="742"/>
      <c r="AP17" s="742"/>
      <c r="AQ17" s="742"/>
      <c r="AR17" s="742"/>
      <c r="AS17" s="742"/>
      <c r="AT17" s="742"/>
      <c r="AU17" s="742"/>
      <c r="AV17" s="742"/>
      <c r="AW17" s="742"/>
      <c r="AX17" s="742"/>
      <c r="AY17" s="742"/>
      <c r="AZ17" s="742"/>
      <c r="BA17" s="742"/>
      <c r="BB17" s="742"/>
      <c r="BC17" s="742"/>
      <c r="BD17" s="742"/>
      <c r="BE17" s="742"/>
      <c r="BF17" s="742"/>
      <c r="BG17" s="742"/>
      <c r="BH17" s="742"/>
      <c r="BI17" s="742"/>
      <c r="BJ17" s="742"/>
      <c r="BK17" s="742"/>
      <c r="BL17" s="742"/>
      <c r="BM17" s="742"/>
      <c r="BN17" s="742"/>
      <c r="BO17" s="743"/>
      <c r="BP17" s="762"/>
      <c r="BQ17" s="763"/>
      <c r="BR17" s="763"/>
      <c r="BS17" s="763"/>
      <c r="BT17" s="763"/>
      <c r="BU17" s="763"/>
      <c r="BV17" s="763"/>
      <c r="BW17" s="763"/>
      <c r="BX17" s="763"/>
      <c r="BY17" s="763"/>
      <c r="BZ17" s="763"/>
      <c r="CA17" s="763"/>
      <c r="CB17" s="763"/>
      <c r="CC17" s="763"/>
      <c r="CD17" s="763"/>
      <c r="CE17" s="763"/>
      <c r="CF17" s="763"/>
      <c r="CG17" s="763"/>
      <c r="CH17" s="763"/>
      <c r="CI17" s="763"/>
      <c r="CJ17" s="763"/>
      <c r="CK17" s="763"/>
      <c r="CL17" s="763"/>
      <c r="CM17" s="763"/>
      <c r="CN17" s="763"/>
      <c r="CO17" s="763"/>
      <c r="CP17" s="763"/>
      <c r="CQ17" s="763"/>
      <c r="CR17" s="763"/>
      <c r="CS17" s="763"/>
      <c r="CT17" s="763"/>
      <c r="CU17" s="763"/>
      <c r="CV17" s="763"/>
      <c r="CW17" s="763"/>
      <c r="CX17" s="763"/>
      <c r="CY17" s="763"/>
      <c r="CZ17" s="763"/>
      <c r="DA17" s="763"/>
      <c r="DB17" s="763"/>
      <c r="DC17" s="764"/>
      <c r="DD17" s="122"/>
    </row>
    <row r="18" spans="1:108" ht="7.15" customHeight="1" x14ac:dyDescent="0.2">
      <c r="A18" s="765" t="s">
        <v>4</v>
      </c>
      <c r="B18" s="766"/>
      <c r="C18" s="766"/>
      <c r="D18" s="766"/>
      <c r="E18" s="766"/>
      <c r="F18" s="766"/>
      <c r="G18" s="766"/>
      <c r="H18" s="766"/>
      <c r="I18" s="766"/>
      <c r="J18" s="766"/>
      <c r="K18" s="766"/>
      <c r="L18" s="766"/>
      <c r="M18" s="766"/>
      <c r="N18" s="766"/>
      <c r="O18" s="766"/>
      <c r="P18" s="766"/>
      <c r="Q18" s="766"/>
      <c r="R18" s="766"/>
      <c r="S18" s="766"/>
      <c r="T18" s="766"/>
      <c r="U18" s="766"/>
      <c r="V18" s="766"/>
      <c r="W18" s="766"/>
      <c r="X18" s="766"/>
      <c r="Y18" s="766"/>
      <c r="Z18" s="766"/>
      <c r="AA18" s="766"/>
      <c r="AB18" s="766"/>
      <c r="AC18" s="766"/>
      <c r="AD18" s="766"/>
      <c r="AE18" s="766"/>
      <c r="AF18" s="766"/>
      <c r="AG18" s="766"/>
      <c r="AH18" s="766"/>
      <c r="AI18" s="767"/>
      <c r="AJ18" s="741"/>
      <c r="AK18" s="742"/>
      <c r="AL18" s="742"/>
      <c r="AM18" s="742"/>
      <c r="AN18" s="742"/>
      <c r="AO18" s="742"/>
      <c r="AP18" s="742"/>
      <c r="AQ18" s="742"/>
      <c r="AR18" s="742"/>
      <c r="AS18" s="742"/>
      <c r="AT18" s="742"/>
      <c r="AU18" s="742"/>
      <c r="AV18" s="742"/>
      <c r="AW18" s="742"/>
      <c r="AX18" s="742"/>
      <c r="AY18" s="742"/>
      <c r="AZ18" s="742"/>
      <c r="BA18" s="742"/>
      <c r="BB18" s="742"/>
      <c r="BC18" s="742"/>
      <c r="BD18" s="742"/>
      <c r="BE18" s="742"/>
      <c r="BF18" s="742"/>
      <c r="BG18" s="742"/>
      <c r="BH18" s="742"/>
      <c r="BI18" s="742"/>
      <c r="BJ18" s="742"/>
      <c r="BK18" s="742"/>
      <c r="BL18" s="742"/>
      <c r="BM18" s="742"/>
      <c r="BN18" s="742"/>
      <c r="BO18" s="743"/>
      <c r="BP18" s="747" t="s">
        <v>5</v>
      </c>
      <c r="BQ18" s="748"/>
      <c r="BR18" s="748"/>
      <c r="BS18" s="748"/>
      <c r="BT18" s="748"/>
      <c r="BU18" s="748"/>
      <c r="BV18" s="748"/>
      <c r="BW18" s="748"/>
      <c r="BX18" s="748"/>
      <c r="BY18" s="748"/>
      <c r="BZ18" s="748"/>
      <c r="CA18" s="748"/>
      <c r="CB18" s="748"/>
      <c r="CC18" s="748"/>
      <c r="CD18" s="748"/>
      <c r="CE18" s="748"/>
      <c r="CF18" s="748"/>
      <c r="CG18" s="748"/>
      <c r="CH18" s="748"/>
      <c r="CI18" s="748"/>
      <c r="CJ18" s="748"/>
      <c r="CK18" s="748"/>
      <c r="CL18" s="748"/>
      <c r="CM18" s="748"/>
      <c r="CN18" s="748"/>
      <c r="CO18" s="748"/>
      <c r="CP18" s="748"/>
      <c r="CQ18" s="748"/>
      <c r="CR18" s="748"/>
      <c r="CS18" s="748"/>
      <c r="CT18" s="748"/>
      <c r="CU18" s="748"/>
      <c r="CV18" s="748"/>
      <c r="CW18" s="748"/>
      <c r="CX18" s="748"/>
      <c r="CY18" s="748"/>
      <c r="CZ18" s="748"/>
      <c r="DA18" s="748"/>
      <c r="DB18" s="748"/>
      <c r="DC18" s="749"/>
      <c r="DD18" s="122"/>
    </row>
    <row r="19" spans="1:108" ht="7.15" customHeight="1" thickBot="1" x14ac:dyDescent="0.25">
      <c r="A19" s="768"/>
      <c r="B19" s="769"/>
      <c r="C19" s="769"/>
      <c r="D19" s="769"/>
      <c r="E19" s="769"/>
      <c r="F19" s="769"/>
      <c r="G19" s="769"/>
      <c r="H19" s="769"/>
      <c r="I19" s="769"/>
      <c r="J19" s="769"/>
      <c r="K19" s="769"/>
      <c r="L19" s="769"/>
      <c r="M19" s="769"/>
      <c r="N19" s="769"/>
      <c r="O19" s="769"/>
      <c r="P19" s="769"/>
      <c r="Q19" s="769"/>
      <c r="R19" s="769"/>
      <c r="S19" s="769"/>
      <c r="T19" s="769"/>
      <c r="U19" s="769"/>
      <c r="V19" s="769"/>
      <c r="W19" s="769"/>
      <c r="X19" s="769"/>
      <c r="Y19" s="769"/>
      <c r="Z19" s="769"/>
      <c r="AA19" s="769"/>
      <c r="AB19" s="769"/>
      <c r="AC19" s="769"/>
      <c r="AD19" s="769"/>
      <c r="AE19" s="769"/>
      <c r="AF19" s="769"/>
      <c r="AG19" s="769"/>
      <c r="AH19" s="769"/>
      <c r="AI19" s="770"/>
      <c r="AJ19" s="741"/>
      <c r="AK19" s="742"/>
      <c r="AL19" s="742"/>
      <c r="AM19" s="742"/>
      <c r="AN19" s="742"/>
      <c r="AO19" s="742"/>
      <c r="AP19" s="742"/>
      <c r="AQ19" s="742"/>
      <c r="AR19" s="742"/>
      <c r="AS19" s="742"/>
      <c r="AT19" s="742"/>
      <c r="AU19" s="742"/>
      <c r="AV19" s="742"/>
      <c r="AW19" s="742"/>
      <c r="AX19" s="742"/>
      <c r="AY19" s="742"/>
      <c r="AZ19" s="742"/>
      <c r="BA19" s="742"/>
      <c r="BB19" s="742"/>
      <c r="BC19" s="742"/>
      <c r="BD19" s="742"/>
      <c r="BE19" s="742"/>
      <c r="BF19" s="742"/>
      <c r="BG19" s="742"/>
      <c r="BH19" s="742"/>
      <c r="BI19" s="742"/>
      <c r="BJ19" s="742"/>
      <c r="BK19" s="742"/>
      <c r="BL19" s="742"/>
      <c r="BM19" s="742"/>
      <c r="BN19" s="742"/>
      <c r="BO19" s="743"/>
      <c r="BP19" s="750"/>
      <c r="BQ19" s="751"/>
      <c r="BR19" s="751"/>
      <c r="BS19" s="751"/>
      <c r="BT19" s="751"/>
      <c r="BU19" s="751"/>
      <c r="BV19" s="751"/>
      <c r="BW19" s="751"/>
      <c r="BX19" s="751"/>
      <c r="BY19" s="751"/>
      <c r="BZ19" s="751"/>
      <c r="CA19" s="751"/>
      <c r="CB19" s="751"/>
      <c r="CC19" s="751"/>
      <c r="CD19" s="751"/>
      <c r="CE19" s="751"/>
      <c r="CF19" s="751"/>
      <c r="CG19" s="751"/>
      <c r="CH19" s="751"/>
      <c r="CI19" s="751"/>
      <c r="CJ19" s="751"/>
      <c r="CK19" s="751"/>
      <c r="CL19" s="751"/>
      <c r="CM19" s="751"/>
      <c r="CN19" s="751"/>
      <c r="CO19" s="751"/>
      <c r="CP19" s="751"/>
      <c r="CQ19" s="751"/>
      <c r="CR19" s="751"/>
      <c r="CS19" s="751"/>
      <c r="CT19" s="751"/>
      <c r="CU19" s="751"/>
      <c r="CV19" s="751"/>
      <c r="CW19" s="751"/>
      <c r="CX19" s="751"/>
      <c r="CY19" s="751"/>
      <c r="CZ19" s="751"/>
      <c r="DA19" s="751"/>
      <c r="DB19" s="751"/>
      <c r="DC19" s="752"/>
      <c r="DD19" s="122"/>
    </row>
    <row r="20" spans="1:108" ht="7.15" customHeight="1" x14ac:dyDescent="0.2">
      <c r="A20" s="771" t="str">
        <f>IF('Schedule 14 Page 1'!$A$19="","",'Schedule 14 Page 1'!$A$19)</f>
        <v/>
      </c>
      <c r="B20" s="772"/>
      <c r="C20" s="772"/>
      <c r="D20" s="772"/>
      <c r="E20" s="772"/>
      <c r="F20" s="772"/>
      <c r="G20" s="772"/>
      <c r="H20" s="772"/>
      <c r="I20" s="772"/>
      <c r="J20" s="772"/>
      <c r="K20" s="772"/>
      <c r="L20" s="772"/>
      <c r="M20" s="772"/>
      <c r="N20" s="772"/>
      <c r="O20" s="772"/>
      <c r="P20" s="772"/>
      <c r="Q20" s="772"/>
      <c r="R20" s="772"/>
      <c r="S20" s="772"/>
      <c r="T20" s="772"/>
      <c r="U20" s="772"/>
      <c r="V20" s="772"/>
      <c r="W20" s="772"/>
      <c r="X20" s="772"/>
      <c r="Y20" s="772"/>
      <c r="Z20" s="772"/>
      <c r="AA20" s="772"/>
      <c r="AB20" s="772"/>
      <c r="AC20" s="772"/>
      <c r="AD20" s="772"/>
      <c r="AE20" s="772"/>
      <c r="AF20" s="772"/>
      <c r="AG20" s="772"/>
      <c r="AH20" s="772"/>
      <c r="AI20" s="773"/>
      <c r="AJ20" s="741"/>
      <c r="AK20" s="742"/>
      <c r="AL20" s="742"/>
      <c r="AM20" s="742"/>
      <c r="AN20" s="742"/>
      <c r="AO20" s="742"/>
      <c r="AP20" s="742"/>
      <c r="AQ20" s="742"/>
      <c r="AR20" s="742"/>
      <c r="AS20" s="742"/>
      <c r="AT20" s="742"/>
      <c r="AU20" s="742"/>
      <c r="AV20" s="742"/>
      <c r="AW20" s="742"/>
      <c r="AX20" s="742"/>
      <c r="AY20" s="742"/>
      <c r="AZ20" s="742"/>
      <c r="BA20" s="742"/>
      <c r="BB20" s="742"/>
      <c r="BC20" s="742"/>
      <c r="BD20" s="742"/>
      <c r="BE20" s="742"/>
      <c r="BF20" s="742"/>
      <c r="BG20" s="742"/>
      <c r="BH20" s="742"/>
      <c r="BI20" s="742"/>
      <c r="BJ20" s="742"/>
      <c r="BK20" s="742"/>
      <c r="BL20" s="742"/>
      <c r="BM20" s="742"/>
      <c r="BN20" s="742"/>
      <c r="BO20" s="743"/>
      <c r="BP20" s="777" t="str">
        <f>IF(A20="","",VLOOKUP(A20,STC_OA_COUNTY_NAME!A1:B116,2,FALSE))</f>
        <v/>
      </c>
      <c r="BQ20" s="760"/>
      <c r="BR20" s="760"/>
      <c r="BS20" s="760"/>
      <c r="BT20" s="760"/>
      <c r="BU20" s="760"/>
      <c r="BV20" s="760"/>
      <c r="BW20" s="760"/>
      <c r="BX20" s="760"/>
      <c r="BY20" s="760"/>
      <c r="BZ20" s="760"/>
      <c r="CA20" s="760"/>
      <c r="CB20" s="760"/>
      <c r="CC20" s="760"/>
      <c r="CD20" s="760"/>
      <c r="CE20" s="760"/>
      <c r="CF20" s="760"/>
      <c r="CG20" s="760"/>
      <c r="CH20" s="760"/>
      <c r="CI20" s="760"/>
      <c r="CJ20" s="760"/>
      <c r="CK20" s="760"/>
      <c r="CL20" s="760"/>
      <c r="CM20" s="760"/>
      <c r="CN20" s="760"/>
      <c r="CO20" s="760"/>
      <c r="CP20" s="760"/>
      <c r="CQ20" s="760"/>
      <c r="CR20" s="760"/>
      <c r="CS20" s="760"/>
      <c r="CT20" s="760"/>
      <c r="CU20" s="760"/>
      <c r="CV20" s="760"/>
      <c r="CW20" s="760"/>
      <c r="CX20" s="760"/>
      <c r="CY20" s="760"/>
      <c r="CZ20" s="760"/>
      <c r="DA20" s="760"/>
      <c r="DB20" s="760"/>
      <c r="DC20" s="761"/>
      <c r="DD20" s="122"/>
    </row>
    <row r="21" spans="1:108" ht="7.15" customHeight="1" thickBot="1" x14ac:dyDescent="0.25">
      <c r="A21" s="774"/>
      <c r="B21" s="775"/>
      <c r="C21" s="775"/>
      <c r="D21" s="775"/>
      <c r="E21" s="775"/>
      <c r="F21" s="775"/>
      <c r="G21" s="775"/>
      <c r="H21" s="775"/>
      <c r="I21" s="775"/>
      <c r="J21" s="775"/>
      <c r="K21" s="775"/>
      <c r="L21" s="775"/>
      <c r="M21" s="775"/>
      <c r="N21" s="775"/>
      <c r="O21" s="775"/>
      <c r="P21" s="775"/>
      <c r="Q21" s="775"/>
      <c r="R21" s="775"/>
      <c r="S21" s="775"/>
      <c r="T21" s="775"/>
      <c r="U21" s="775"/>
      <c r="V21" s="775"/>
      <c r="W21" s="775"/>
      <c r="X21" s="775"/>
      <c r="Y21" s="775"/>
      <c r="Z21" s="775"/>
      <c r="AA21" s="775"/>
      <c r="AB21" s="775"/>
      <c r="AC21" s="775"/>
      <c r="AD21" s="775"/>
      <c r="AE21" s="775"/>
      <c r="AF21" s="775"/>
      <c r="AG21" s="775"/>
      <c r="AH21" s="775"/>
      <c r="AI21" s="776"/>
      <c r="AJ21" s="744"/>
      <c r="AK21" s="745"/>
      <c r="AL21" s="745"/>
      <c r="AM21" s="745"/>
      <c r="AN21" s="745"/>
      <c r="AO21" s="745"/>
      <c r="AP21" s="745"/>
      <c r="AQ21" s="745"/>
      <c r="AR21" s="745"/>
      <c r="AS21" s="745"/>
      <c r="AT21" s="745"/>
      <c r="AU21" s="745"/>
      <c r="AV21" s="745"/>
      <c r="AW21" s="745"/>
      <c r="AX21" s="745"/>
      <c r="AY21" s="745"/>
      <c r="AZ21" s="745"/>
      <c r="BA21" s="745"/>
      <c r="BB21" s="745"/>
      <c r="BC21" s="745"/>
      <c r="BD21" s="745"/>
      <c r="BE21" s="745"/>
      <c r="BF21" s="745"/>
      <c r="BG21" s="745"/>
      <c r="BH21" s="745"/>
      <c r="BI21" s="745"/>
      <c r="BJ21" s="745"/>
      <c r="BK21" s="745"/>
      <c r="BL21" s="745"/>
      <c r="BM21" s="745"/>
      <c r="BN21" s="745"/>
      <c r="BO21" s="746"/>
      <c r="BP21" s="762"/>
      <c r="BQ21" s="763"/>
      <c r="BR21" s="763"/>
      <c r="BS21" s="763"/>
      <c r="BT21" s="763"/>
      <c r="BU21" s="763"/>
      <c r="BV21" s="763"/>
      <c r="BW21" s="763"/>
      <c r="BX21" s="763"/>
      <c r="BY21" s="763"/>
      <c r="BZ21" s="763"/>
      <c r="CA21" s="763"/>
      <c r="CB21" s="763"/>
      <c r="CC21" s="763"/>
      <c r="CD21" s="763"/>
      <c r="CE21" s="763"/>
      <c r="CF21" s="763"/>
      <c r="CG21" s="763"/>
      <c r="CH21" s="763"/>
      <c r="CI21" s="763"/>
      <c r="CJ21" s="763"/>
      <c r="CK21" s="763"/>
      <c r="CL21" s="763"/>
      <c r="CM21" s="763"/>
      <c r="CN21" s="763"/>
      <c r="CO21" s="763"/>
      <c r="CP21" s="763"/>
      <c r="CQ21" s="763"/>
      <c r="CR21" s="763"/>
      <c r="CS21" s="763"/>
      <c r="CT21" s="763"/>
      <c r="CU21" s="763"/>
      <c r="CV21" s="763"/>
      <c r="CW21" s="763"/>
      <c r="CX21" s="763"/>
      <c r="CY21" s="763"/>
      <c r="CZ21" s="763"/>
      <c r="DA21" s="763"/>
      <c r="DB21" s="763"/>
      <c r="DC21" s="764"/>
      <c r="DD21" s="122"/>
    </row>
    <row r="22" spans="1:108" ht="7.15" customHeight="1" thickBot="1" x14ac:dyDescent="0.3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7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6"/>
      <c r="DD22" s="122"/>
    </row>
    <row r="23" spans="1:108" ht="7.15" customHeight="1" thickBot="1" x14ac:dyDescent="0.25">
      <c r="A23" s="685" t="s">
        <v>243</v>
      </c>
      <c r="B23" s="686"/>
      <c r="C23" s="687"/>
      <c r="D23" s="707" t="s">
        <v>286</v>
      </c>
      <c r="E23" s="708"/>
      <c r="F23" s="708"/>
      <c r="G23" s="708"/>
      <c r="H23" s="708"/>
      <c r="I23" s="708"/>
      <c r="J23" s="708"/>
      <c r="K23" s="708"/>
      <c r="L23" s="708"/>
      <c r="M23" s="708"/>
      <c r="N23" s="708"/>
      <c r="O23" s="709"/>
      <c r="P23" s="707" t="s">
        <v>285</v>
      </c>
      <c r="Q23" s="718"/>
      <c r="R23" s="718"/>
      <c r="S23" s="718"/>
      <c r="T23" s="718"/>
      <c r="U23" s="718"/>
      <c r="V23" s="718"/>
      <c r="W23" s="718"/>
      <c r="X23" s="718"/>
      <c r="Y23" s="719"/>
      <c r="Z23" s="726" t="s">
        <v>274</v>
      </c>
      <c r="AA23" s="718"/>
      <c r="AB23" s="718"/>
      <c r="AC23" s="718"/>
      <c r="AD23" s="718"/>
      <c r="AE23" s="718"/>
      <c r="AF23" s="718"/>
      <c r="AG23" s="718"/>
      <c r="AH23" s="718"/>
      <c r="AI23" s="719"/>
      <c r="AJ23" s="694" t="s">
        <v>275</v>
      </c>
      <c r="AK23" s="695"/>
      <c r="AL23" s="695"/>
      <c r="AM23" s="695"/>
      <c r="AN23" s="695"/>
      <c r="AO23" s="695"/>
      <c r="AP23" s="695"/>
      <c r="AQ23" s="695"/>
      <c r="AR23" s="695"/>
      <c r="AS23" s="695"/>
      <c r="AT23" s="696" t="s">
        <v>7</v>
      </c>
      <c r="AU23" s="697"/>
      <c r="AV23" s="697"/>
      <c r="AW23" s="697"/>
      <c r="AX23" s="697"/>
      <c r="AY23" s="697"/>
      <c r="AZ23" s="697"/>
      <c r="BA23" s="697"/>
      <c r="BB23" s="697"/>
      <c r="BC23" s="697"/>
      <c r="BD23" s="697"/>
      <c r="BE23" s="697"/>
      <c r="BF23" s="697"/>
      <c r="BG23" s="697"/>
      <c r="BH23" s="697"/>
      <c r="BI23" s="697"/>
      <c r="BJ23" s="697"/>
      <c r="BK23" s="697"/>
      <c r="BL23" s="697"/>
      <c r="BM23" s="697"/>
      <c r="BN23" s="697"/>
      <c r="BO23" s="697"/>
      <c r="BP23" s="697"/>
      <c r="BQ23" s="697"/>
      <c r="BR23" s="697"/>
      <c r="BS23" s="697"/>
      <c r="BT23" s="697"/>
      <c r="BU23" s="697"/>
      <c r="BV23" s="697"/>
      <c r="BW23" s="697"/>
      <c r="BX23" s="697"/>
      <c r="BY23" s="697"/>
      <c r="BZ23" s="697"/>
      <c r="CA23" s="697"/>
      <c r="CB23" s="697"/>
      <c r="CC23" s="697"/>
      <c r="CD23" s="697"/>
      <c r="CE23" s="697"/>
      <c r="CF23" s="697"/>
      <c r="CG23" s="697"/>
      <c r="CH23" s="697"/>
      <c r="CI23" s="697"/>
      <c r="CJ23" s="697"/>
      <c r="CK23" s="697"/>
      <c r="CL23" s="697"/>
      <c r="CM23" s="697"/>
      <c r="CN23" s="697"/>
      <c r="CO23" s="697"/>
      <c r="CP23" s="697"/>
      <c r="CQ23" s="697"/>
      <c r="CR23" s="697"/>
      <c r="CS23" s="697"/>
      <c r="CT23" s="697"/>
      <c r="CU23" s="697"/>
      <c r="CV23" s="697"/>
      <c r="CW23" s="697"/>
      <c r="CX23" s="697"/>
      <c r="CY23" s="697"/>
      <c r="CZ23" s="697"/>
      <c r="DA23" s="697"/>
      <c r="DB23" s="697"/>
      <c r="DC23" s="698"/>
      <c r="DD23" s="122"/>
    </row>
    <row r="24" spans="1:108" ht="7.15" customHeight="1" thickBot="1" x14ac:dyDescent="0.25">
      <c r="A24" s="688"/>
      <c r="B24" s="689"/>
      <c r="C24" s="690"/>
      <c r="D24" s="710"/>
      <c r="E24" s="711"/>
      <c r="F24" s="711"/>
      <c r="G24" s="711"/>
      <c r="H24" s="711"/>
      <c r="I24" s="711"/>
      <c r="J24" s="711"/>
      <c r="K24" s="711"/>
      <c r="L24" s="711"/>
      <c r="M24" s="711"/>
      <c r="N24" s="711"/>
      <c r="O24" s="712"/>
      <c r="P24" s="720"/>
      <c r="Q24" s="721"/>
      <c r="R24" s="721"/>
      <c r="S24" s="721"/>
      <c r="T24" s="721"/>
      <c r="U24" s="721"/>
      <c r="V24" s="721"/>
      <c r="W24" s="721"/>
      <c r="X24" s="721"/>
      <c r="Y24" s="722"/>
      <c r="Z24" s="720"/>
      <c r="AA24" s="721"/>
      <c r="AB24" s="721"/>
      <c r="AC24" s="721"/>
      <c r="AD24" s="721"/>
      <c r="AE24" s="721"/>
      <c r="AF24" s="721"/>
      <c r="AG24" s="721"/>
      <c r="AH24" s="721"/>
      <c r="AI24" s="722"/>
      <c r="AJ24" s="695"/>
      <c r="AK24" s="695"/>
      <c r="AL24" s="695"/>
      <c r="AM24" s="695"/>
      <c r="AN24" s="695"/>
      <c r="AO24" s="695"/>
      <c r="AP24" s="695"/>
      <c r="AQ24" s="695"/>
      <c r="AR24" s="695"/>
      <c r="AS24" s="695"/>
      <c r="AT24" s="699"/>
      <c r="AU24" s="700"/>
      <c r="AV24" s="700"/>
      <c r="AW24" s="700"/>
      <c r="AX24" s="700"/>
      <c r="AY24" s="700"/>
      <c r="AZ24" s="700"/>
      <c r="BA24" s="700"/>
      <c r="BB24" s="700"/>
      <c r="BC24" s="700"/>
      <c r="BD24" s="700"/>
      <c r="BE24" s="700"/>
      <c r="BF24" s="700"/>
      <c r="BG24" s="700"/>
      <c r="BH24" s="700"/>
      <c r="BI24" s="700"/>
      <c r="BJ24" s="700"/>
      <c r="BK24" s="700"/>
      <c r="BL24" s="700"/>
      <c r="BM24" s="700"/>
      <c r="BN24" s="700"/>
      <c r="BO24" s="700"/>
      <c r="BP24" s="700"/>
      <c r="BQ24" s="700"/>
      <c r="BR24" s="700"/>
      <c r="BS24" s="700"/>
      <c r="BT24" s="700"/>
      <c r="BU24" s="700"/>
      <c r="BV24" s="700"/>
      <c r="BW24" s="700"/>
      <c r="BX24" s="700"/>
      <c r="BY24" s="700"/>
      <c r="BZ24" s="700"/>
      <c r="CA24" s="700"/>
      <c r="CB24" s="700"/>
      <c r="CC24" s="700"/>
      <c r="CD24" s="700"/>
      <c r="CE24" s="700"/>
      <c r="CF24" s="700"/>
      <c r="CG24" s="700"/>
      <c r="CH24" s="700"/>
      <c r="CI24" s="700"/>
      <c r="CJ24" s="700"/>
      <c r="CK24" s="700"/>
      <c r="CL24" s="700"/>
      <c r="CM24" s="700"/>
      <c r="CN24" s="700"/>
      <c r="CO24" s="700"/>
      <c r="CP24" s="700"/>
      <c r="CQ24" s="700"/>
      <c r="CR24" s="700"/>
      <c r="CS24" s="700"/>
      <c r="CT24" s="700"/>
      <c r="CU24" s="700"/>
      <c r="CV24" s="700"/>
      <c r="CW24" s="700"/>
      <c r="CX24" s="700"/>
      <c r="CY24" s="700"/>
      <c r="CZ24" s="700"/>
      <c r="DA24" s="700"/>
      <c r="DB24" s="700"/>
      <c r="DC24" s="701"/>
      <c r="DD24" s="122"/>
    </row>
    <row r="25" spans="1:108" ht="7.15" customHeight="1" thickBot="1" x14ac:dyDescent="0.25">
      <c r="A25" s="688"/>
      <c r="B25" s="689"/>
      <c r="C25" s="690"/>
      <c r="D25" s="710"/>
      <c r="E25" s="711"/>
      <c r="F25" s="711"/>
      <c r="G25" s="711"/>
      <c r="H25" s="711"/>
      <c r="I25" s="711"/>
      <c r="J25" s="711"/>
      <c r="K25" s="711"/>
      <c r="L25" s="711"/>
      <c r="M25" s="711"/>
      <c r="N25" s="711"/>
      <c r="O25" s="712"/>
      <c r="P25" s="720"/>
      <c r="Q25" s="721"/>
      <c r="R25" s="721"/>
      <c r="S25" s="721"/>
      <c r="T25" s="721"/>
      <c r="U25" s="721"/>
      <c r="V25" s="721"/>
      <c r="W25" s="721"/>
      <c r="X25" s="721"/>
      <c r="Y25" s="722"/>
      <c r="Z25" s="720"/>
      <c r="AA25" s="721"/>
      <c r="AB25" s="721"/>
      <c r="AC25" s="721"/>
      <c r="AD25" s="721"/>
      <c r="AE25" s="721"/>
      <c r="AF25" s="721"/>
      <c r="AG25" s="721"/>
      <c r="AH25" s="721"/>
      <c r="AI25" s="722"/>
      <c r="AJ25" s="695"/>
      <c r="AK25" s="695"/>
      <c r="AL25" s="695"/>
      <c r="AM25" s="695"/>
      <c r="AN25" s="695"/>
      <c r="AO25" s="695"/>
      <c r="AP25" s="695"/>
      <c r="AQ25" s="695"/>
      <c r="AR25" s="695"/>
      <c r="AS25" s="695"/>
      <c r="AT25" s="702" t="s">
        <v>276</v>
      </c>
      <c r="AU25" s="703"/>
      <c r="AV25" s="703"/>
      <c r="AW25" s="703"/>
      <c r="AX25" s="703"/>
      <c r="AY25" s="703"/>
      <c r="AZ25" s="703"/>
      <c r="BA25" s="703"/>
      <c r="BB25" s="703"/>
      <c r="BC25" s="703"/>
      <c r="BD25" s="705" t="s">
        <v>277</v>
      </c>
      <c r="BE25" s="706"/>
      <c r="BF25" s="706"/>
      <c r="BG25" s="706"/>
      <c r="BH25" s="706"/>
      <c r="BI25" s="706"/>
      <c r="BJ25" s="706"/>
      <c r="BK25" s="706"/>
      <c r="BL25" s="706"/>
      <c r="BM25" s="706"/>
      <c r="BN25" s="706"/>
      <c r="BO25" s="706"/>
      <c r="BP25" s="705" t="s">
        <v>278</v>
      </c>
      <c r="BQ25" s="706"/>
      <c r="BR25" s="706"/>
      <c r="BS25" s="706"/>
      <c r="BT25" s="706"/>
      <c r="BU25" s="706"/>
      <c r="BV25" s="706"/>
      <c r="BW25" s="706"/>
      <c r="BX25" s="706"/>
      <c r="BY25" s="706"/>
      <c r="BZ25" s="706"/>
      <c r="CA25" s="706"/>
      <c r="CB25" s="597" t="s">
        <v>279</v>
      </c>
      <c r="CC25" s="598"/>
      <c r="CD25" s="598"/>
      <c r="CE25" s="598"/>
      <c r="CF25" s="598"/>
      <c r="CG25" s="598"/>
      <c r="CH25" s="598"/>
      <c r="CI25" s="598"/>
      <c r="CJ25" s="597" t="s">
        <v>280</v>
      </c>
      <c r="CK25" s="598"/>
      <c r="CL25" s="598"/>
      <c r="CM25" s="598"/>
      <c r="CN25" s="598"/>
      <c r="CO25" s="597" t="s">
        <v>281</v>
      </c>
      <c r="CP25" s="598"/>
      <c r="CQ25" s="598"/>
      <c r="CR25" s="598"/>
      <c r="CS25" s="598"/>
      <c r="CT25" s="716" t="s">
        <v>282</v>
      </c>
      <c r="CU25" s="717"/>
      <c r="CV25" s="717"/>
      <c r="CW25" s="717"/>
      <c r="CX25" s="717"/>
      <c r="CY25" s="717"/>
      <c r="CZ25" s="717"/>
      <c r="DA25" s="717"/>
      <c r="DB25" s="717"/>
      <c r="DC25" s="717"/>
      <c r="DD25" s="122"/>
    </row>
    <row r="26" spans="1:108" ht="7.15" customHeight="1" thickBot="1" x14ac:dyDescent="0.25">
      <c r="A26" s="688"/>
      <c r="B26" s="689"/>
      <c r="C26" s="690"/>
      <c r="D26" s="710"/>
      <c r="E26" s="711"/>
      <c r="F26" s="711"/>
      <c r="G26" s="711"/>
      <c r="H26" s="711"/>
      <c r="I26" s="711"/>
      <c r="J26" s="711"/>
      <c r="K26" s="711"/>
      <c r="L26" s="711"/>
      <c r="M26" s="711"/>
      <c r="N26" s="711"/>
      <c r="O26" s="712"/>
      <c r="P26" s="720"/>
      <c r="Q26" s="721"/>
      <c r="R26" s="721"/>
      <c r="S26" s="721"/>
      <c r="T26" s="721"/>
      <c r="U26" s="721"/>
      <c r="V26" s="721"/>
      <c r="W26" s="721"/>
      <c r="X26" s="721"/>
      <c r="Y26" s="722"/>
      <c r="Z26" s="720"/>
      <c r="AA26" s="721"/>
      <c r="AB26" s="721"/>
      <c r="AC26" s="721"/>
      <c r="AD26" s="721"/>
      <c r="AE26" s="721"/>
      <c r="AF26" s="721"/>
      <c r="AG26" s="721"/>
      <c r="AH26" s="721"/>
      <c r="AI26" s="722"/>
      <c r="AJ26" s="695"/>
      <c r="AK26" s="695"/>
      <c r="AL26" s="695"/>
      <c r="AM26" s="695"/>
      <c r="AN26" s="695"/>
      <c r="AO26" s="695"/>
      <c r="AP26" s="695"/>
      <c r="AQ26" s="695"/>
      <c r="AR26" s="695"/>
      <c r="AS26" s="695"/>
      <c r="AT26" s="703"/>
      <c r="AU26" s="703"/>
      <c r="AV26" s="703"/>
      <c r="AW26" s="703"/>
      <c r="AX26" s="703"/>
      <c r="AY26" s="703"/>
      <c r="AZ26" s="703"/>
      <c r="BA26" s="703"/>
      <c r="BB26" s="703"/>
      <c r="BC26" s="703"/>
      <c r="BD26" s="706"/>
      <c r="BE26" s="706"/>
      <c r="BF26" s="706"/>
      <c r="BG26" s="706"/>
      <c r="BH26" s="706"/>
      <c r="BI26" s="706"/>
      <c r="BJ26" s="706"/>
      <c r="BK26" s="706"/>
      <c r="BL26" s="706"/>
      <c r="BM26" s="706"/>
      <c r="BN26" s="706"/>
      <c r="BO26" s="706"/>
      <c r="BP26" s="706"/>
      <c r="BQ26" s="706"/>
      <c r="BR26" s="706"/>
      <c r="BS26" s="706"/>
      <c r="BT26" s="706"/>
      <c r="BU26" s="706"/>
      <c r="BV26" s="706"/>
      <c r="BW26" s="706"/>
      <c r="BX26" s="706"/>
      <c r="BY26" s="706"/>
      <c r="BZ26" s="706"/>
      <c r="CA26" s="706"/>
      <c r="CB26" s="599"/>
      <c r="CC26" s="599"/>
      <c r="CD26" s="599"/>
      <c r="CE26" s="599"/>
      <c r="CF26" s="599"/>
      <c r="CG26" s="599"/>
      <c r="CH26" s="599"/>
      <c r="CI26" s="599"/>
      <c r="CJ26" s="599"/>
      <c r="CK26" s="599"/>
      <c r="CL26" s="599"/>
      <c r="CM26" s="599"/>
      <c r="CN26" s="599"/>
      <c r="CO26" s="599"/>
      <c r="CP26" s="599"/>
      <c r="CQ26" s="599"/>
      <c r="CR26" s="599"/>
      <c r="CS26" s="599"/>
      <c r="CT26" s="717"/>
      <c r="CU26" s="717"/>
      <c r="CV26" s="717"/>
      <c r="CW26" s="717"/>
      <c r="CX26" s="717"/>
      <c r="CY26" s="717"/>
      <c r="CZ26" s="717"/>
      <c r="DA26" s="717"/>
      <c r="DB26" s="717"/>
      <c r="DC26" s="717"/>
      <c r="DD26" s="122"/>
    </row>
    <row r="27" spans="1:108" ht="7.15" customHeight="1" thickBot="1" x14ac:dyDescent="0.25">
      <c r="A27" s="688"/>
      <c r="B27" s="689"/>
      <c r="C27" s="690"/>
      <c r="D27" s="710"/>
      <c r="E27" s="711"/>
      <c r="F27" s="711"/>
      <c r="G27" s="711"/>
      <c r="H27" s="711"/>
      <c r="I27" s="711"/>
      <c r="J27" s="711"/>
      <c r="K27" s="711"/>
      <c r="L27" s="711"/>
      <c r="M27" s="711"/>
      <c r="N27" s="711"/>
      <c r="O27" s="712"/>
      <c r="P27" s="720"/>
      <c r="Q27" s="721"/>
      <c r="R27" s="721"/>
      <c r="S27" s="721"/>
      <c r="T27" s="721"/>
      <c r="U27" s="721"/>
      <c r="V27" s="721"/>
      <c r="W27" s="721"/>
      <c r="X27" s="721"/>
      <c r="Y27" s="722"/>
      <c r="Z27" s="720"/>
      <c r="AA27" s="721"/>
      <c r="AB27" s="721"/>
      <c r="AC27" s="721"/>
      <c r="AD27" s="721"/>
      <c r="AE27" s="721"/>
      <c r="AF27" s="721"/>
      <c r="AG27" s="721"/>
      <c r="AH27" s="721"/>
      <c r="AI27" s="722"/>
      <c r="AJ27" s="695"/>
      <c r="AK27" s="695"/>
      <c r="AL27" s="695"/>
      <c r="AM27" s="695"/>
      <c r="AN27" s="695"/>
      <c r="AO27" s="695"/>
      <c r="AP27" s="695"/>
      <c r="AQ27" s="695"/>
      <c r="AR27" s="695"/>
      <c r="AS27" s="695"/>
      <c r="AT27" s="704"/>
      <c r="AU27" s="704"/>
      <c r="AV27" s="704"/>
      <c r="AW27" s="704"/>
      <c r="AX27" s="704"/>
      <c r="AY27" s="704"/>
      <c r="AZ27" s="704"/>
      <c r="BA27" s="704"/>
      <c r="BB27" s="704"/>
      <c r="BC27" s="704"/>
      <c r="BD27" s="706"/>
      <c r="BE27" s="706"/>
      <c r="BF27" s="706"/>
      <c r="BG27" s="706"/>
      <c r="BH27" s="706"/>
      <c r="BI27" s="706"/>
      <c r="BJ27" s="706"/>
      <c r="BK27" s="706"/>
      <c r="BL27" s="706"/>
      <c r="BM27" s="706"/>
      <c r="BN27" s="706"/>
      <c r="BO27" s="706"/>
      <c r="BP27" s="706"/>
      <c r="BQ27" s="706"/>
      <c r="BR27" s="706"/>
      <c r="BS27" s="706"/>
      <c r="BT27" s="706"/>
      <c r="BU27" s="706"/>
      <c r="BV27" s="706"/>
      <c r="BW27" s="706"/>
      <c r="BX27" s="706"/>
      <c r="BY27" s="706"/>
      <c r="BZ27" s="706"/>
      <c r="CA27" s="706"/>
      <c r="CB27" s="599"/>
      <c r="CC27" s="599"/>
      <c r="CD27" s="599"/>
      <c r="CE27" s="599"/>
      <c r="CF27" s="599"/>
      <c r="CG27" s="599"/>
      <c r="CH27" s="599"/>
      <c r="CI27" s="599"/>
      <c r="CJ27" s="599"/>
      <c r="CK27" s="599"/>
      <c r="CL27" s="599"/>
      <c r="CM27" s="599"/>
      <c r="CN27" s="599"/>
      <c r="CO27" s="599"/>
      <c r="CP27" s="599"/>
      <c r="CQ27" s="599"/>
      <c r="CR27" s="599"/>
      <c r="CS27" s="599"/>
      <c r="CT27" s="706"/>
      <c r="CU27" s="706"/>
      <c r="CV27" s="706"/>
      <c r="CW27" s="706"/>
      <c r="CX27" s="706"/>
      <c r="CY27" s="706"/>
      <c r="CZ27" s="706"/>
      <c r="DA27" s="706"/>
      <c r="DB27" s="706"/>
      <c r="DC27" s="706"/>
      <c r="DD27" s="122"/>
    </row>
    <row r="28" spans="1:108" ht="7.15" customHeight="1" thickBot="1" x14ac:dyDescent="0.25">
      <c r="A28" s="691"/>
      <c r="B28" s="692"/>
      <c r="C28" s="693"/>
      <c r="D28" s="713"/>
      <c r="E28" s="714"/>
      <c r="F28" s="714"/>
      <c r="G28" s="714"/>
      <c r="H28" s="714"/>
      <c r="I28" s="714"/>
      <c r="J28" s="714"/>
      <c r="K28" s="714"/>
      <c r="L28" s="714"/>
      <c r="M28" s="714"/>
      <c r="N28" s="714"/>
      <c r="O28" s="715"/>
      <c r="P28" s="723"/>
      <c r="Q28" s="724"/>
      <c r="R28" s="724"/>
      <c r="S28" s="724"/>
      <c r="T28" s="724"/>
      <c r="U28" s="724"/>
      <c r="V28" s="724"/>
      <c r="W28" s="724"/>
      <c r="X28" s="724"/>
      <c r="Y28" s="725"/>
      <c r="Z28" s="723"/>
      <c r="AA28" s="724"/>
      <c r="AB28" s="724"/>
      <c r="AC28" s="724"/>
      <c r="AD28" s="724"/>
      <c r="AE28" s="724"/>
      <c r="AF28" s="724"/>
      <c r="AG28" s="724"/>
      <c r="AH28" s="724"/>
      <c r="AI28" s="725"/>
      <c r="AJ28" s="695"/>
      <c r="AK28" s="695"/>
      <c r="AL28" s="695"/>
      <c r="AM28" s="695"/>
      <c r="AN28" s="695"/>
      <c r="AO28" s="695"/>
      <c r="AP28" s="695"/>
      <c r="AQ28" s="695"/>
      <c r="AR28" s="695"/>
      <c r="AS28" s="695"/>
      <c r="AT28" s="704"/>
      <c r="AU28" s="704"/>
      <c r="AV28" s="704"/>
      <c r="AW28" s="704"/>
      <c r="AX28" s="704"/>
      <c r="AY28" s="704"/>
      <c r="AZ28" s="704"/>
      <c r="BA28" s="704"/>
      <c r="BB28" s="704"/>
      <c r="BC28" s="704"/>
      <c r="BD28" s="706"/>
      <c r="BE28" s="706"/>
      <c r="BF28" s="706"/>
      <c r="BG28" s="706"/>
      <c r="BH28" s="706"/>
      <c r="BI28" s="706"/>
      <c r="BJ28" s="706"/>
      <c r="BK28" s="706"/>
      <c r="BL28" s="706"/>
      <c r="BM28" s="706"/>
      <c r="BN28" s="706"/>
      <c r="BO28" s="706"/>
      <c r="BP28" s="706"/>
      <c r="BQ28" s="706"/>
      <c r="BR28" s="706"/>
      <c r="BS28" s="706"/>
      <c r="BT28" s="706"/>
      <c r="BU28" s="706"/>
      <c r="BV28" s="706"/>
      <c r="BW28" s="706"/>
      <c r="BX28" s="706"/>
      <c r="BY28" s="706"/>
      <c r="BZ28" s="706"/>
      <c r="CA28" s="706"/>
      <c r="CB28" s="600"/>
      <c r="CC28" s="600"/>
      <c r="CD28" s="600"/>
      <c r="CE28" s="600"/>
      <c r="CF28" s="600"/>
      <c r="CG28" s="600"/>
      <c r="CH28" s="600"/>
      <c r="CI28" s="600"/>
      <c r="CJ28" s="600"/>
      <c r="CK28" s="600"/>
      <c r="CL28" s="600"/>
      <c r="CM28" s="600"/>
      <c r="CN28" s="600"/>
      <c r="CO28" s="600"/>
      <c r="CP28" s="600"/>
      <c r="CQ28" s="600"/>
      <c r="CR28" s="600"/>
      <c r="CS28" s="600"/>
      <c r="CT28" s="706"/>
      <c r="CU28" s="706"/>
      <c r="CV28" s="706"/>
      <c r="CW28" s="706"/>
      <c r="CX28" s="706"/>
      <c r="CY28" s="706"/>
      <c r="CZ28" s="706"/>
      <c r="DA28" s="706"/>
      <c r="DB28" s="706"/>
      <c r="DC28" s="706"/>
      <c r="DD28" s="122"/>
    </row>
    <row r="29" spans="1:108" ht="7.15" customHeight="1" thickBot="1" x14ac:dyDescent="0.25">
      <c r="A29" s="665">
        <v>1</v>
      </c>
      <c r="B29" s="665"/>
      <c r="C29" s="665"/>
      <c r="D29" s="675"/>
      <c r="E29" s="676"/>
      <c r="F29" s="676"/>
      <c r="G29" s="676"/>
      <c r="H29" s="676"/>
      <c r="I29" s="676"/>
      <c r="J29" s="676"/>
      <c r="K29" s="676"/>
      <c r="L29" s="676"/>
      <c r="M29" s="676"/>
      <c r="N29" s="676"/>
      <c r="O29" s="677"/>
      <c r="P29" s="684"/>
      <c r="Q29" s="676"/>
      <c r="R29" s="676"/>
      <c r="S29" s="676"/>
      <c r="T29" s="676"/>
      <c r="U29" s="676"/>
      <c r="V29" s="676"/>
      <c r="W29" s="676"/>
      <c r="X29" s="676"/>
      <c r="Y29" s="677"/>
      <c r="Z29" s="684"/>
      <c r="AA29" s="676"/>
      <c r="AB29" s="676"/>
      <c r="AC29" s="676"/>
      <c r="AD29" s="676"/>
      <c r="AE29" s="676"/>
      <c r="AF29" s="676"/>
      <c r="AG29" s="676"/>
      <c r="AH29" s="676"/>
      <c r="AI29" s="677"/>
      <c r="AJ29" s="666"/>
      <c r="AK29" s="667"/>
      <c r="AL29" s="667"/>
      <c r="AM29" s="667"/>
      <c r="AN29" s="667"/>
      <c r="AO29" s="667"/>
      <c r="AP29" s="667"/>
      <c r="AQ29" s="667"/>
      <c r="AR29" s="667"/>
      <c r="AS29" s="667"/>
      <c r="AT29" s="668"/>
      <c r="AU29" s="669"/>
      <c r="AV29" s="669"/>
      <c r="AW29" s="669"/>
      <c r="AX29" s="669"/>
      <c r="AY29" s="669"/>
      <c r="AZ29" s="669"/>
      <c r="BA29" s="669"/>
      <c r="BB29" s="669"/>
      <c r="BC29" s="669"/>
      <c r="BD29" s="645">
        <f>SUM(BH31,BH33,BH35)</f>
        <v>0</v>
      </c>
      <c r="BE29" s="670"/>
      <c r="BF29" s="670"/>
      <c r="BG29" s="670"/>
      <c r="BH29" s="670"/>
      <c r="BI29" s="670"/>
      <c r="BJ29" s="670"/>
      <c r="BK29" s="670"/>
      <c r="BL29" s="670"/>
      <c r="BM29" s="670"/>
      <c r="BN29" s="670"/>
      <c r="BO29" s="671"/>
      <c r="BP29" s="645">
        <f>SUM(BT31,BT33,BT35)</f>
        <v>0</v>
      </c>
      <c r="BQ29" s="670"/>
      <c r="BR29" s="670"/>
      <c r="BS29" s="670"/>
      <c r="BT29" s="670"/>
      <c r="BU29" s="670"/>
      <c r="BV29" s="670"/>
      <c r="BW29" s="670"/>
      <c r="BX29" s="670"/>
      <c r="BY29" s="670"/>
      <c r="BZ29" s="670"/>
      <c r="CA29" s="671"/>
      <c r="CB29" s="605"/>
      <c r="CC29" s="605"/>
      <c r="CD29" s="605"/>
      <c r="CE29" s="605"/>
      <c r="CF29" s="605"/>
      <c r="CG29" s="605"/>
      <c r="CH29" s="605"/>
      <c r="CI29" s="605"/>
      <c r="CJ29" s="605"/>
      <c r="CK29" s="605"/>
      <c r="CL29" s="605"/>
      <c r="CM29" s="605"/>
      <c r="CN29" s="605"/>
      <c r="CO29" s="605"/>
      <c r="CP29" s="605"/>
      <c r="CQ29" s="605"/>
      <c r="CR29" s="605"/>
      <c r="CS29" s="605"/>
      <c r="CT29" s="608">
        <f>SUM(CB31,CJ33,CO35)</f>
        <v>0</v>
      </c>
      <c r="CU29" s="609"/>
      <c r="CV29" s="609"/>
      <c r="CW29" s="609"/>
      <c r="CX29" s="609"/>
      <c r="CY29" s="609"/>
      <c r="CZ29" s="609"/>
      <c r="DA29" s="609"/>
      <c r="DB29" s="609"/>
      <c r="DC29" s="609"/>
      <c r="DD29" s="580"/>
    </row>
    <row r="30" spans="1:108" ht="7.15" customHeight="1" thickBot="1" x14ac:dyDescent="0.25">
      <c r="A30" s="665"/>
      <c r="B30" s="665"/>
      <c r="C30" s="665"/>
      <c r="D30" s="678"/>
      <c r="E30" s="679"/>
      <c r="F30" s="679"/>
      <c r="G30" s="679"/>
      <c r="H30" s="679"/>
      <c r="I30" s="679"/>
      <c r="J30" s="679"/>
      <c r="K30" s="679"/>
      <c r="L30" s="679"/>
      <c r="M30" s="679"/>
      <c r="N30" s="679"/>
      <c r="O30" s="680"/>
      <c r="P30" s="678"/>
      <c r="Q30" s="679"/>
      <c r="R30" s="679"/>
      <c r="S30" s="679"/>
      <c r="T30" s="679"/>
      <c r="U30" s="679"/>
      <c r="V30" s="679"/>
      <c r="W30" s="679"/>
      <c r="X30" s="679"/>
      <c r="Y30" s="680"/>
      <c r="Z30" s="678"/>
      <c r="AA30" s="679"/>
      <c r="AB30" s="679"/>
      <c r="AC30" s="679"/>
      <c r="AD30" s="679"/>
      <c r="AE30" s="679"/>
      <c r="AF30" s="679"/>
      <c r="AG30" s="679"/>
      <c r="AH30" s="679"/>
      <c r="AI30" s="680"/>
      <c r="AJ30" s="667"/>
      <c r="AK30" s="667"/>
      <c r="AL30" s="667"/>
      <c r="AM30" s="667"/>
      <c r="AN30" s="667"/>
      <c r="AO30" s="667"/>
      <c r="AP30" s="667"/>
      <c r="AQ30" s="667"/>
      <c r="AR30" s="667"/>
      <c r="AS30" s="667"/>
      <c r="AT30" s="669"/>
      <c r="AU30" s="669"/>
      <c r="AV30" s="669"/>
      <c r="AW30" s="669"/>
      <c r="AX30" s="669"/>
      <c r="AY30" s="669"/>
      <c r="AZ30" s="669"/>
      <c r="BA30" s="669"/>
      <c r="BB30" s="669"/>
      <c r="BC30" s="669"/>
      <c r="BD30" s="672"/>
      <c r="BE30" s="673"/>
      <c r="BF30" s="673"/>
      <c r="BG30" s="673"/>
      <c r="BH30" s="673"/>
      <c r="BI30" s="673"/>
      <c r="BJ30" s="673"/>
      <c r="BK30" s="673"/>
      <c r="BL30" s="673"/>
      <c r="BM30" s="673"/>
      <c r="BN30" s="673"/>
      <c r="BO30" s="674"/>
      <c r="BP30" s="672"/>
      <c r="BQ30" s="673"/>
      <c r="BR30" s="673"/>
      <c r="BS30" s="673"/>
      <c r="BT30" s="673"/>
      <c r="BU30" s="673"/>
      <c r="BV30" s="673"/>
      <c r="BW30" s="673"/>
      <c r="BX30" s="673"/>
      <c r="BY30" s="673"/>
      <c r="BZ30" s="673"/>
      <c r="CA30" s="674"/>
      <c r="CB30" s="605"/>
      <c r="CC30" s="605"/>
      <c r="CD30" s="605"/>
      <c r="CE30" s="605"/>
      <c r="CF30" s="605"/>
      <c r="CG30" s="605"/>
      <c r="CH30" s="605"/>
      <c r="CI30" s="605"/>
      <c r="CJ30" s="605"/>
      <c r="CK30" s="605"/>
      <c r="CL30" s="605"/>
      <c r="CM30" s="605"/>
      <c r="CN30" s="605"/>
      <c r="CO30" s="605"/>
      <c r="CP30" s="605"/>
      <c r="CQ30" s="605"/>
      <c r="CR30" s="605"/>
      <c r="CS30" s="605"/>
      <c r="CT30" s="609"/>
      <c r="CU30" s="609"/>
      <c r="CV30" s="609"/>
      <c r="CW30" s="609"/>
      <c r="CX30" s="609"/>
      <c r="CY30" s="609"/>
      <c r="CZ30" s="609"/>
      <c r="DA30" s="609"/>
      <c r="DB30" s="609"/>
      <c r="DC30" s="609"/>
      <c r="DD30" s="122"/>
    </row>
    <row r="31" spans="1:108" ht="7.15" customHeight="1" thickBot="1" x14ac:dyDescent="0.25">
      <c r="A31" s="665"/>
      <c r="B31" s="665"/>
      <c r="C31" s="665"/>
      <c r="D31" s="678"/>
      <c r="E31" s="679"/>
      <c r="F31" s="679"/>
      <c r="G31" s="679"/>
      <c r="H31" s="679"/>
      <c r="I31" s="679"/>
      <c r="J31" s="679"/>
      <c r="K31" s="679"/>
      <c r="L31" s="679"/>
      <c r="M31" s="679"/>
      <c r="N31" s="679"/>
      <c r="O31" s="680"/>
      <c r="P31" s="678"/>
      <c r="Q31" s="679"/>
      <c r="R31" s="679"/>
      <c r="S31" s="679"/>
      <c r="T31" s="679"/>
      <c r="U31" s="679"/>
      <c r="V31" s="679"/>
      <c r="W31" s="679"/>
      <c r="X31" s="679"/>
      <c r="Y31" s="680"/>
      <c r="Z31" s="678"/>
      <c r="AA31" s="679"/>
      <c r="AB31" s="679"/>
      <c r="AC31" s="679"/>
      <c r="AD31" s="679"/>
      <c r="AE31" s="679"/>
      <c r="AF31" s="679"/>
      <c r="AG31" s="679"/>
      <c r="AH31" s="679"/>
      <c r="AI31" s="680"/>
      <c r="AJ31" s="667"/>
      <c r="AK31" s="667"/>
      <c r="AL31" s="667"/>
      <c r="AM31" s="667"/>
      <c r="AN31" s="667"/>
      <c r="AO31" s="667"/>
      <c r="AP31" s="667"/>
      <c r="AQ31" s="667"/>
      <c r="AR31" s="667"/>
      <c r="AS31" s="667"/>
      <c r="AT31" s="669"/>
      <c r="AU31" s="669"/>
      <c r="AV31" s="669"/>
      <c r="AW31" s="669"/>
      <c r="AX31" s="669"/>
      <c r="AY31" s="669"/>
      <c r="AZ31" s="669"/>
      <c r="BA31" s="669"/>
      <c r="BB31" s="669"/>
      <c r="BC31" s="669"/>
      <c r="BD31" s="627" t="s">
        <v>254</v>
      </c>
      <c r="BE31" s="628"/>
      <c r="BF31" s="628"/>
      <c r="BG31" s="629"/>
      <c r="BH31" s="623"/>
      <c r="BI31" s="624"/>
      <c r="BJ31" s="624"/>
      <c r="BK31" s="624"/>
      <c r="BL31" s="624"/>
      <c r="BM31" s="624"/>
      <c r="BN31" s="624"/>
      <c r="BO31" s="624"/>
      <c r="BP31" s="627" t="s">
        <v>254</v>
      </c>
      <c r="BQ31" s="628"/>
      <c r="BR31" s="628"/>
      <c r="BS31" s="629"/>
      <c r="BT31" s="623"/>
      <c r="BU31" s="624"/>
      <c r="BV31" s="624"/>
      <c r="BW31" s="624"/>
      <c r="BX31" s="624"/>
      <c r="BY31" s="624"/>
      <c r="BZ31" s="624"/>
      <c r="CA31" s="624"/>
      <c r="CB31" s="581">
        <f>SUM(BH31,BT31)</f>
        <v>0</v>
      </c>
      <c r="CC31" s="133"/>
      <c r="CD31" s="133"/>
      <c r="CE31" s="133"/>
      <c r="CF31" s="133"/>
      <c r="CG31" s="133"/>
      <c r="CH31" s="133"/>
      <c r="CI31" s="582"/>
      <c r="CJ31" s="583"/>
      <c r="CK31" s="584"/>
      <c r="CL31" s="584"/>
      <c r="CM31" s="584"/>
      <c r="CN31" s="584"/>
      <c r="CO31" s="585"/>
      <c r="CP31" s="585"/>
      <c r="CQ31" s="585"/>
      <c r="CR31" s="585"/>
      <c r="CS31" s="586"/>
      <c r="CT31" s="609"/>
      <c r="CU31" s="609"/>
      <c r="CV31" s="609"/>
      <c r="CW31" s="609"/>
      <c r="CX31" s="609"/>
      <c r="CY31" s="609"/>
      <c r="CZ31" s="609"/>
      <c r="DA31" s="609"/>
      <c r="DB31" s="609"/>
      <c r="DC31" s="609"/>
      <c r="DD31" s="122"/>
    </row>
    <row r="32" spans="1:108" ht="7.15" customHeight="1" thickBot="1" x14ac:dyDescent="0.25">
      <c r="A32" s="665"/>
      <c r="B32" s="665"/>
      <c r="C32" s="665"/>
      <c r="D32" s="678"/>
      <c r="E32" s="679"/>
      <c r="F32" s="679"/>
      <c r="G32" s="679"/>
      <c r="H32" s="679"/>
      <c r="I32" s="679"/>
      <c r="J32" s="679"/>
      <c r="K32" s="679"/>
      <c r="L32" s="679"/>
      <c r="M32" s="679"/>
      <c r="N32" s="679"/>
      <c r="O32" s="680"/>
      <c r="P32" s="678"/>
      <c r="Q32" s="679"/>
      <c r="R32" s="679"/>
      <c r="S32" s="679"/>
      <c r="T32" s="679"/>
      <c r="U32" s="679"/>
      <c r="V32" s="679"/>
      <c r="W32" s="679"/>
      <c r="X32" s="679"/>
      <c r="Y32" s="680"/>
      <c r="Z32" s="678"/>
      <c r="AA32" s="679"/>
      <c r="AB32" s="679"/>
      <c r="AC32" s="679"/>
      <c r="AD32" s="679"/>
      <c r="AE32" s="679"/>
      <c r="AF32" s="679"/>
      <c r="AG32" s="679"/>
      <c r="AH32" s="679"/>
      <c r="AI32" s="680"/>
      <c r="AJ32" s="667"/>
      <c r="AK32" s="667"/>
      <c r="AL32" s="667"/>
      <c r="AM32" s="667"/>
      <c r="AN32" s="667"/>
      <c r="AO32" s="667"/>
      <c r="AP32" s="667"/>
      <c r="AQ32" s="667"/>
      <c r="AR32" s="667"/>
      <c r="AS32" s="667"/>
      <c r="AT32" s="669"/>
      <c r="AU32" s="669"/>
      <c r="AV32" s="669"/>
      <c r="AW32" s="669"/>
      <c r="AX32" s="669"/>
      <c r="AY32" s="669"/>
      <c r="AZ32" s="669"/>
      <c r="BA32" s="669"/>
      <c r="BB32" s="669"/>
      <c r="BC32" s="669"/>
      <c r="BD32" s="630"/>
      <c r="BE32" s="631"/>
      <c r="BF32" s="631"/>
      <c r="BG32" s="632"/>
      <c r="BH32" s="625"/>
      <c r="BI32" s="626"/>
      <c r="BJ32" s="626"/>
      <c r="BK32" s="626"/>
      <c r="BL32" s="626"/>
      <c r="BM32" s="626"/>
      <c r="BN32" s="626"/>
      <c r="BO32" s="626"/>
      <c r="BP32" s="630"/>
      <c r="BQ32" s="631"/>
      <c r="BR32" s="631"/>
      <c r="BS32" s="632"/>
      <c r="BT32" s="625"/>
      <c r="BU32" s="626"/>
      <c r="BV32" s="626"/>
      <c r="BW32" s="626"/>
      <c r="BX32" s="626"/>
      <c r="BY32" s="626"/>
      <c r="BZ32" s="626"/>
      <c r="CA32" s="626"/>
      <c r="CB32" s="123"/>
      <c r="CC32" s="124"/>
      <c r="CD32" s="124"/>
      <c r="CE32" s="124"/>
      <c r="CF32" s="124"/>
      <c r="CG32" s="124"/>
      <c r="CH32" s="124"/>
      <c r="CI32" s="129"/>
      <c r="CJ32" s="587"/>
      <c r="CK32" s="588"/>
      <c r="CL32" s="588"/>
      <c r="CM32" s="588"/>
      <c r="CN32" s="588"/>
      <c r="CO32" s="589"/>
      <c r="CP32" s="589"/>
      <c r="CQ32" s="589"/>
      <c r="CR32" s="589"/>
      <c r="CS32" s="590"/>
      <c r="CT32" s="609"/>
      <c r="CU32" s="609"/>
      <c r="CV32" s="609"/>
      <c r="CW32" s="609"/>
      <c r="CX32" s="609"/>
      <c r="CY32" s="609"/>
      <c r="CZ32" s="609"/>
      <c r="DA32" s="609"/>
      <c r="DB32" s="609"/>
      <c r="DC32" s="609"/>
      <c r="DD32" s="122"/>
    </row>
    <row r="33" spans="1:108" ht="7.15" customHeight="1" thickBot="1" x14ac:dyDescent="0.25">
      <c r="A33" s="665"/>
      <c r="B33" s="665"/>
      <c r="C33" s="665"/>
      <c r="D33" s="678"/>
      <c r="E33" s="679"/>
      <c r="F33" s="679"/>
      <c r="G33" s="679"/>
      <c r="H33" s="679"/>
      <c r="I33" s="679"/>
      <c r="J33" s="679"/>
      <c r="K33" s="679"/>
      <c r="L33" s="679"/>
      <c r="M33" s="679"/>
      <c r="N33" s="679"/>
      <c r="O33" s="680"/>
      <c r="P33" s="678"/>
      <c r="Q33" s="679"/>
      <c r="R33" s="679"/>
      <c r="S33" s="679"/>
      <c r="T33" s="679"/>
      <c r="U33" s="679"/>
      <c r="V33" s="679"/>
      <c r="W33" s="679"/>
      <c r="X33" s="679"/>
      <c r="Y33" s="680"/>
      <c r="Z33" s="678"/>
      <c r="AA33" s="679"/>
      <c r="AB33" s="679"/>
      <c r="AC33" s="679"/>
      <c r="AD33" s="679"/>
      <c r="AE33" s="679"/>
      <c r="AF33" s="679"/>
      <c r="AG33" s="679"/>
      <c r="AH33" s="679"/>
      <c r="AI33" s="680"/>
      <c r="AJ33" s="667"/>
      <c r="AK33" s="667"/>
      <c r="AL33" s="667"/>
      <c r="AM33" s="667"/>
      <c r="AN33" s="667"/>
      <c r="AO33" s="667"/>
      <c r="AP33" s="667"/>
      <c r="AQ33" s="667"/>
      <c r="AR33" s="667"/>
      <c r="AS33" s="667"/>
      <c r="AT33" s="669"/>
      <c r="AU33" s="669"/>
      <c r="AV33" s="669"/>
      <c r="AW33" s="669"/>
      <c r="AX33" s="669"/>
      <c r="AY33" s="669"/>
      <c r="AZ33" s="669"/>
      <c r="BA33" s="669"/>
      <c r="BB33" s="669"/>
      <c r="BC33" s="669"/>
      <c r="BD33" s="627" t="s">
        <v>255</v>
      </c>
      <c r="BE33" s="628"/>
      <c r="BF33" s="628"/>
      <c r="BG33" s="629"/>
      <c r="BH33" s="623"/>
      <c r="BI33" s="624"/>
      <c r="BJ33" s="624"/>
      <c r="BK33" s="624"/>
      <c r="BL33" s="624"/>
      <c r="BM33" s="624"/>
      <c r="BN33" s="624"/>
      <c r="BO33" s="624"/>
      <c r="BP33" s="627" t="s">
        <v>255</v>
      </c>
      <c r="BQ33" s="628"/>
      <c r="BR33" s="628"/>
      <c r="BS33" s="629"/>
      <c r="BT33" s="623"/>
      <c r="BU33" s="624"/>
      <c r="BV33" s="624"/>
      <c r="BW33" s="624"/>
      <c r="BX33" s="624"/>
      <c r="BY33" s="624"/>
      <c r="BZ33" s="624"/>
      <c r="CA33" s="624"/>
      <c r="CB33" s="591"/>
      <c r="CC33" s="592"/>
      <c r="CD33" s="592"/>
      <c r="CE33" s="592"/>
      <c r="CF33" s="592"/>
      <c r="CG33" s="592"/>
      <c r="CH33" s="592"/>
      <c r="CI33" s="592"/>
      <c r="CJ33" s="581">
        <f>SUM(BH33,BT33)</f>
        <v>0</v>
      </c>
      <c r="CK33" s="133"/>
      <c r="CL33" s="133"/>
      <c r="CM33" s="133"/>
      <c r="CN33" s="582"/>
      <c r="CO33" s="601"/>
      <c r="CP33" s="601"/>
      <c r="CQ33" s="601"/>
      <c r="CR33" s="601"/>
      <c r="CS33" s="602"/>
      <c r="CT33" s="609"/>
      <c r="CU33" s="609"/>
      <c r="CV33" s="609"/>
      <c r="CW33" s="609"/>
      <c r="CX33" s="609"/>
      <c r="CY33" s="609"/>
      <c r="CZ33" s="609"/>
      <c r="DA33" s="609"/>
      <c r="DB33" s="609"/>
      <c r="DC33" s="609"/>
      <c r="DD33" s="122"/>
    </row>
    <row r="34" spans="1:108" ht="7.15" customHeight="1" thickBot="1" x14ac:dyDescent="0.25">
      <c r="A34" s="665"/>
      <c r="B34" s="665"/>
      <c r="C34" s="665"/>
      <c r="D34" s="678"/>
      <c r="E34" s="679"/>
      <c r="F34" s="679"/>
      <c r="G34" s="679"/>
      <c r="H34" s="679"/>
      <c r="I34" s="679"/>
      <c r="J34" s="679"/>
      <c r="K34" s="679"/>
      <c r="L34" s="679"/>
      <c r="M34" s="679"/>
      <c r="N34" s="679"/>
      <c r="O34" s="680"/>
      <c r="P34" s="678"/>
      <c r="Q34" s="679"/>
      <c r="R34" s="679"/>
      <c r="S34" s="679"/>
      <c r="T34" s="679"/>
      <c r="U34" s="679"/>
      <c r="V34" s="679"/>
      <c r="W34" s="679"/>
      <c r="X34" s="679"/>
      <c r="Y34" s="680"/>
      <c r="Z34" s="678"/>
      <c r="AA34" s="679"/>
      <c r="AB34" s="679"/>
      <c r="AC34" s="679"/>
      <c r="AD34" s="679"/>
      <c r="AE34" s="679"/>
      <c r="AF34" s="679"/>
      <c r="AG34" s="679"/>
      <c r="AH34" s="679"/>
      <c r="AI34" s="680"/>
      <c r="AJ34" s="667"/>
      <c r="AK34" s="667"/>
      <c r="AL34" s="667"/>
      <c r="AM34" s="667"/>
      <c r="AN34" s="667"/>
      <c r="AO34" s="667"/>
      <c r="AP34" s="667"/>
      <c r="AQ34" s="667"/>
      <c r="AR34" s="667"/>
      <c r="AS34" s="667"/>
      <c r="AT34" s="669"/>
      <c r="AU34" s="669"/>
      <c r="AV34" s="669"/>
      <c r="AW34" s="669"/>
      <c r="AX34" s="669"/>
      <c r="AY34" s="669"/>
      <c r="AZ34" s="669"/>
      <c r="BA34" s="669"/>
      <c r="BB34" s="669"/>
      <c r="BC34" s="669"/>
      <c r="BD34" s="630"/>
      <c r="BE34" s="631"/>
      <c r="BF34" s="631"/>
      <c r="BG34" s="632"/>
      <c r="BH34" s="625"/>
      <c r="BI34" s="626"/>
      <c r="BJ34" s="626"/>
      <c r="BK34" s="626"/>
      <c r="BL34" s="626"/>
      <c r="BM34" s="626"/>
      <c r="BN34" s="626"/>
      <c r="BO34" s="626"/>
      <c r="BP34" s="630"/>
      <c r="BQ34" s="631"/>
      <c r="BR34" s="631"/>
      <c r="BS34" s="632"/>
      <c r="BT34" s="625"/>
      <c r="BU34" s="626"/>
      <c r="BV34" s="626"/>
      <c r="BW34" s="626"/>
      <c r="BX34" s="626"/>
      <c r="BY34" s="626"/>
      <c r="BZ34" s="626"/>
      <c r="CA34" s="626"/>
      <c r="CB34" s="593"/>
      <c r="CC34" s="594"/>
      <c r="CD34" s="594"/>
      <c r="CE34" s="594"/>
      <c r="CF34" s="594"/>
      <c r="CG34" s="594"/>
      <c r="CH34" s="594"/>
      <c r="CI34" s="594"/>
      <c r="CJ34" s="123"/>
      <c r="CK34" s="124"/>
      <c r="CL34" s="124"/>
      <c r="CM34" s="124"/>
      <c r="CN34" s="129"/>
      <c r="CO34" s="603"/>
      <c r="CP34" s="603"/>
      <c r="CQ34" s="603"/>
      <c r="CR34" s="603"/>
      <c r="CS34" s="604"/>
      <c r="CT34" s="609"/>
      <c r="CU34" s="609"/>
      <c r="CV34" s="609"/>
      <c r="CW34" s="609"/>
      <c r="CX34" s="609"/>
      <c r="CY34" s="609"/>
      <c r="CZ34" s="609"/>
      <c r="DA34" s="609"/>
      <c r="DB34" s="609"/>
      <c r="DC34" s="609"/>
      <c r="DD34" s="122"/>
    </row>
    <row r="35" spans="1:108" ht="7.15" customHeight="1" thickBot="1" x14ac:dyDescent="0.25">
      <c r="A35" s="665"/>
      <c r="B35" s="665"/>
      <c r="C35" s="665"/>
      <c r="D35" s="678"/>
      <c r="E35" s="679"/>
      <c r="F35" s="679"/>
      <c r="G35" s="679"/>
      <c r="H35" s="679"/>
      <c r="I35" s="679"/>
      <c r="J35" s="679"/>
      <c r="K35" s="679"/>
      <c r="L35" s="679"/>
      <c r="M35" s="679"/>
      <c r="N35" s="679"/>
      <c r="O35" s="680"/>
      <c r="P35" s="678"/>
      <c r="Q35" s="679"/>
      <c r="R35" s="679"/>
      <c r="S35" s="679"/>
      <c r="T35" s="679"/>
      <c r="U35" s="679"/>
      <c r="V35" s="679"/>
      <c r="W35" s="679"/>
      <c r="X35" s="679"/>
      <c r="Y35" s="680"/>
      <c r="Z35" s="678"/>
      <c r="AA35" s="679"/>
      <c r="AB35" s="679"/>
      <c r="AC35" s="679"/>
      <c r="AD35" s="679"/>
      <c r="AE35" s="679"/>
      <c r="AF35" s="679"/>
      <c r="AG35" s="679"/>
      <c r="AH35" s="679"/>
      <c r="AI35" s="680"/>
      <c r="AJ35" s="667"/>
      <c r="AK35" s="667"/>
      <c r="AL35" s="667"/>
      <c r="AM35" s="667"/>
      <c r="AN35" s="667"/>
      <c r="AO35" s="667"/>
      <c r="AP35" s="667"/>
      <c r="AQ35" s="667"/>
      <c r="AR35" s="667"/>
      <c r="AS35" s="667"/>
      <c r="AT35" s="669"/>
      <c r="AU35" s="669"/>
      <c r="AV35" s="669"/>
      <c r="AW35" s="669"/>
      <c r="AX35" s="669"/>
      <c r="AY35" s="669"/>
      <c r="AZ35" s="669"/>
      <c r="BA35" s="669"/>
      <c r="BB35" s="669"/>
      <c r="BC35" s="669"/>
      <c r="BD35" s="627" t="s">
        <v>256</v>
      </c>
      <c r="BE35" s="628"/>
      <c r="BF35" s="628"/>
      <c r="BG35" s="629"/>
      <c r="BH35" s="623"/>
      <c r="BI35" s="624"/>
      <c r="BJ35" s="624"/>
      <c r="BK35" s="624"/>
      <c r="BL35" s="624"/>
      <c r="BM35" s="624"/>
      <c r="BN35" s="624"/>
      <c r="BO35" s="624"/>
      <c r="BP35" s="627" t="s">
        <v>256</v>
      </c>
      <c r="BQ35" s="628"/>
      <c r="BR35" s="628"/>
      <c r="BS35" s="629"/>
      <c r="BT35" s="623"/>
      <c r="BU35" s="624"/>
      <c r="BV35" s="624"/>
      <c r="BW35" s="624"/>
      <c r="BX35" s="624"/>
      <c r="BY35" s="624"/>
      <c r="BZ35" s="624"/>
      <c r="CA35" s="624"/>
      <c r="CB35" s="606"/>
      <c r="CC35" s="585"/>
      <c r="CD35" s="585"/>
      <c r="CE35" s="585"/>
      <c r="CF35" s="585"/>
      <c r="CG35" s="585"/>
      <c r="CH35" s="585"/>
      <c r="CI35" s="585"/>
      <c r="CJ35" s="585"/>
      <c r="CK35" s="585"/>
      <c r="CL35" s="585"/>
      <c r="CM35" s="585"/>
      <c r="CN35" s="586"/>
      <c r="CO35" s="581">
        <f>SUM(BH35,BT35)</f>
        <v>0</v>
      </c>
      <c r="CP35" s="133"/>
      <c r="CQ35" s="133"/>
      <c r="CR35" s="133"/>
      <c r="CS35" s="582"/>
      <c r="CT35" s="609"/>
      <c r="CU35" s="609"/>
      <c r="CV35" s="609"/>
      <c r="CW35" s="609"/>
      <c r="CX35" s="609"/>
      <c r="CY35" s="609"/>
      <c r="CZ35" s="609"/>
      <c r="DA35" s="609"/>
      <c r="DB35" s="609"/>
      <c r="DC35" s="609"/>
      <c r="DD35" s="122"/>
    </row>
    <row r="36" spans="1:108" ht="7.15" customHeight="1" thickBot="1" x14ac:dyDescent="0.25">
      <c r="A36" s="665"/>
      <c r="B36" s="665"/>
      <c r="C36" s="665"/>
      <c r="D36" s="681"/>
      <c r="E36" s="682"/>
      <c r="F36" s="682"/>
      <c r="G36" s="682"/>
      <c r="H36" s="682"/>
      <c r="I36" s="682"/>
      <c r="J36" s="682"/>
      <c r="K36" s="682"/>
      <c r="L36" s="682"/>
      <c r="M36" s="682"/>
      <c r="N36" s="682"/>
      <c r="O36" s="683"/>
      <c r="P36" s="681"/>
      <c r="Q36" s="682"/>
      <c r="R36" s="682"/>
      <c r="S36" s="682"/>
      <c r="T36" s="682"/>
      <c r="U36" s="682"/>
      <c r="V36" s="682"/>
      <c r="W36" s="682"/>
      <c r="X36" s="682"/>
      <c r="Y36" s="683"/>
      <c r="Z36" s="681"/>
      <c r="AA36" s="682"/>
      <c r="AB36" s="682"/>
      <c r="AC36" s="682"/>
      <c r="AD36" s="682"/>
      <c r="AE36" s="682"/>
      <c r="AF36" s="682"/>
      <c r="AG36" s="682"/>
      <c r="AH36" s="682"/>
      <c r="AI36" s="683"/>
      <c r="AJ36" s="667"/>
      <c r="AK36" s="667"/>
      <c r="AL36" s="667"/>
      <c r="AM36" s="667"/>
      <c r="AN36" s="667"/>
      <c r="AO36" s="667"/>
      <c r="AP36" s="667"/>
      <c r="AQ36" s="667"/>
      <c r="AR36" s="667"/>
      <c r="AS36" s="667"/>
      <c r="AT36" s="669"/>
      <c r="AU36" s="669"/>
      <c r="AV36" s="669"/>
      <c r="AW36" s="669"/>
      <c r="AX36" s="669"/>
      <c r="AY36" s="669"/>
      <c r="AZ36" s="669"/>
      <c r="BA36" s="669"/>
      <c r="BB36" s="669"/>
      <c r="BC36" s="669"/>
      <c r="BD36" s="630"/>
      <c r="BE36" s="631"/>
      <c r="BF36" s="631"/>
      <c r="BG36" s="632"/>
      <c r="BH36" s="625"/>
      <c r="BI36" s="626"/>
      <c r="BJ36" s="626"/>
      <c r="BK36" s="626"/>
      <c r="BL36" s="626"/>
      <c r="BM36" s="626"/>
      <c r="BN36" s="626"/>
      <c r="BO36" s="626"/>
      <c r="BP36" s="630"/>
      <c r="BQ36" s="631"/>
      <c r="BR36" s="631"/>
      <c r="BS36" s="632"/>
      <c r="BT36" s="625"/>
      <c r="BU36" s="626"/>
      <c r="BV36" s="626"/>
      <c r="BW36" s="626"/>
      <c r="BX36" s="626"/>
      <c r="BY36" s="626"/>
      <c r="BZ36" s="626"/>
      <c r="CA36" s="626"/>
      <c r="CB36" s="607"/>
      <c r="CC36" s="589"/>
      <c r="CD36" s="589"/>
      <c r="CE36" s="589"/>
      <c r="CF36" s="589"/>
      <c r="CG36" s="589"/>
      <c r="CH36" s="589"/>
      <c r="CI36" s="589"/>
      <c r="CJ36" s="589"/>
      <c r="CK36" s="589"/>
      <c r="CL36" s="589"/>
      <c r="CM36" s="589"/>
      <c r="CN36" s="590"/>
      <c r="CO36" s="123"/>
      <c r="CP36" s="124"/>
      <c r="CQ36" s="124"/>
      <c r="CR36" s="124"/>
      <c r="CS36" s="129"/>
      <c r="CT36" s="609"/>
      <c r="CU36" s="609"/>
      <c r="CV36" s="609"/>
      <c r="CW36" s="609"/>
      <c r="CX36" s="609"/>
      <c r="CY36" s="609"/>
      <c r="CZ36" s="609"/>
      <c r="DA36" s="609"/>
      <c r="DB36" s="609"/>
      <c r="DC36" s="609"/>
      <c r="DD36" s="122"/>
    </row>
    <row r="37" spans="1:108" ht="7.15" customHeight="1" thickBot="1" x14ac:dyDescent="0.25">
      <c r="A37" s="665">
        <v>2</v>
      </c>
      <c r="B37" s="665"/>
      <c r="C37" s="665"/>
      <c r="D37" s="675"/>
      <c r="E37" s="676"/>
      <c r="F37" s="676"/>
      <c r="G37" s="676"/>
      <c r="H37" s="676"/>
      <c r="I37" s="676"/>
      <c r="J37" s="676"/>
      <c r="K37" s="676"/>
      <c r="L37" s="676"/>
      <c r="M37" s="676"/>
      <c r="N37" s="676"/>
      <c r="O37" s="677"/>
      <c r="P37" s="684"/>
      <c r="Q37" s="676"/>
      <c r="R37" s="676"/>
      <c r="S37" s="676"/>
      <c r="T37" s="676"/>
      <c r="U37" s="676"/>
      <c r="V37" s="676"/>
      <c r="W37" s="676"/>
      <c r="X37" s="676"/>
      <c r="Y37" s="677"/>
      <c r="Z37" s="684"/>
      <c r="AA37" s="676"/>
      <c r="AB37" s="676"/>
      <c r="AC37" s="676"/>
      <c r="AD37" s="676"/>
      <c r="AE37" s="676"/>
      <c r="AF37" s="676"/>
      <c r="AG37" s="676"/>
      <c r="AH37" s="676"/>
      <c r="AI37" s="677"/>
      <c r="AJ37" s="666"/>
      <c r="AK37" s="667"/>
      <c r="AL37" s="667"/>
      <c r="AM37" s="667"/>
      <c r="AN37" s="667"/>
      <c r="AO37" s="667"/>
      <c r="AP37" s="667"/>
      <c r="AQ37" s="667"/>
      <c r="AR37" s="667"/>
      <c r="AS37" s="667"/>
      <c r="AT37" s="668"/>
      <c r="AU37" s="669"/>
      <c r="AV37" s="669"/>
      <c r="AW37" s="669"/>
      <c r="AX37" s="669"/>
      <c r="AY37" s="669"/>
      <c r="AZ37" s="669"/>
      <c r="BA37" s="669"/>
      <c r="BB37" s="669"/>
      <c r="BC37" s="669"/>
      <c r="BD37" s="645">
        <f>SUM(BH39,BH41,BH43)</f>
        <v>0</v>
      </c>
      <c r="BE37" s="670"/>
      <c r="BF37" s="670"/>
      <c r="BG37" s="670"/>
      <c r="BH37" s="670"/>
      <c r="BI37" s="670"/>
      <c r="BJ37" s="670"/>
      <c r="BK37" s="670"/>
      <c r="BL37" s="670"/>
      <c r="BM37" s="670"/>
      <c r="BN37" s="670"/>
      <c r="BO37" s="671"/>
      <c r="BP37" s="645">
        <f>SUM(BT39,BT41,BT43)</f>
        <v>0</v>
      </c>
      <c r="BQ37" s="670"/>
      <c r="BR37" s="670"/>
      <c r="BS37" s="670"/>
      <c r="BT37" s="670"/>
      <c r="BU37" s="670"/>
      <c r="BV37" s="670"/>
      <c r="BW37" s="670"/>
      <c r="BX37" s="670"/>
      <c r="BY37" s="670"/>
      <c r="BZ37" s="670"/>
      <c r="CA37" s="671"/>
      <c r="CB37" s="605"/>
      <c r="CC37" s="605"/>
      <c r="CD37" s="605"/>
      <c r="CE37" s="605"/>
      <c r="CF37" s="605"/>
      <c r="CG37" s="605"/>
      <c r="CH37" s="605"/>
      <c r="CI37" s="605"/>
      <c r="CJ37" s="605"/>
      <c r="CK37" s="605"/>
      <c r="CL37" s="605"/>
      <c r="CM37" s="605"/>
      <c r="CN37" s="605"/>
      <c r="CO37" s="605"/>
      <c r="CP37" s="605"/>
      <c r="CQ37" s="605"/>
      <c r="CR37" s="605"/>
      <c r="CS37" s="605"/>
      <c r="CT37" s="608">
        <f>SUM(CB39,CJ41,CO43)</f>
        <v>0</v>
      </c>
      <c r="CU37" s="609"/>
      <c r="CV37" s="609"/>
      <c r="CW37" s="609"/>
      <c r="CX37" s="609"/>
      <c r="CY37" s="609"/>
      <c r="CZ37" s="609"/>
      <c r="DA37" s="609"/>
      <c r="DB37" s="609"/>
      <c r="DC37" s="609"/>
      <c r="DD37" s="122"/>
    </row>
    <row r="38" spans="1:108" ht="7.15" customHeight="1" thickBot="1" x14ac:dyDescent="0.25">
      <c r="A38" s="665"/>
      <c r="B38" s="665"/>
      <c r="C38" s="665"/>
      <c r="D38" s="678"/>
      <c r="E38" s="679"/>
      <c r="F38" s="679"/>
      <c r="G38" s="679"/>
      <c r="H38" s="679"/>
      <c r="I38" s="679"/>
      <c r="J38" s="679"/>
      <c r="K38" s="679"/>
      <c r="L38" s="679"/>
      <c r="M38" s="679"/>
      <c r="N38" s="679"/>
      <c r="O38" s="680"/>
      <c r="P38" s="678"/>
      <c r="Q38" s="679"/>
      <c r="R38" s="679"/>
      <c r="S38" s="679"/>
      <c r="T38" s="679"/>
      <c r="U38" s="679"/>
      <c r="V38" s="679"/>
      <c r="W38" s="679"/>
      <c r="X38" s="679"/>
      <c r="Y38" s="680"/>
      <c r="Z38" s="678"/>
      <c r="AA38" s="679"/>
      <c r="AB38" s="679"/>
      <c r="AC38" s="679"/>
      <c r="AD38" s="679"/>
      <c r="AE38" s="679"/>
      <c r="AF38" s="679"/>
      <c r="AG38" s="679"/>
      <c r="AH38" s="679"/>
      <c r="AI38" s="680"/>
      <c r="AJ38" s="667"/>
      <c r="AK38" s="667"/>
      <c r="AL38" s="667"/>
      <c r="AM38" s="667"/>
      <c r="AN38" s="667"/>
      <c r="AO38" s="667"/>
      <c r="AP38" s="667"/>
      <c r="AQ38" s="667"/>
      <c r="AR38" s="667"/>
      <c r="AS38" s="667"/>
      <c r="AT38" s="669"/>
      <c r="AU38" s="669"/>
      <c r="AV38" s="669"/>
      <c r="AW38" s="669"/>
      <c r="AX38" s="669"/>
      <c r="AY38" s="669"/>
      <c r="AZ38" s="669"/>
      <c r="BA38" s="669"/>
      <c r="BB38" s="669"/>
      <c r="BC38" s="669"/>
      <c r="BD38" s="672"/>
      <c r="BE38" s="673"/>
      <c r="BF38" s="673"/>
      <c r="BG38" s="673"/>
      <c r="BH38" s="673"/>
      <c r="BI38" s="673"/>
      <c r="BJ38" s="673"/>
      <c r="BK38" s="673"/>
      <c r="BL38" s="673"/>
      <c r="BM38" s="673"/>
      <c r="BN38" s="673"/>
      <c r="BO38" s="674"/>
      <c r="BP38" s="672"/>
      <c r="BQ38" s="673"/>
      <c r="BR38" s="673"/>
      <c r="BS38" s="673"/>
      <c r="BT38" s="673"/>
      <c r="BU38" s="673"/>
      <c r="BV38" s="673"/>
      <c r="BW38" s="673"/>
      <c r="BX38" s="673"/>
      <c r="BY38" s="673"/>
      <c r="BZ38" s="673"/>
      <c r="CA38" s="674"/>
      <c r="CB38" s="605"/>
      <c r="CC38" s="605"/>
      <c r="CD38" s="605"/>
      <c r="CE38" s="605"/>
      <c r="CF38" s="605"/>
      <c r="CG38" s="605"/>
      <c r="CH38" s="605"/>
      <c r="CI38" s="605"/>
      <c r="CJ38" s="605"/>
      <c r="CK38" s="605"/>
      <c r="CL38" s="605"/>
      <c r="CM38" s="605"/>
      <c r="CN38" s="605"/>
      <c r="CO38" s="605"/>
      <c r="CP38" s="605"/>
      <c r="CQ38" s="605"/>
      <c r="CR38" s="605"/>
      <c r="CS38" s="605"/>
      <c r="CT38" s="609"/>
      <c r="CU38" s="609"/>
      <c r="CV38" s="609"/>
      <c r="CW38" s="609"/>
      <c r="CX38" s="609"/>
      <c r="CY38" s="609"/>
      <c r="CZ38" s="609"/>
      <c r="DA38" s="609"/>
      <c r="DB38" s="609"/>
      <c r="DC38" s="609"/>
      <c r="DD38" s="122"/>
    </row>
    <row r="39" spans="1:108" ht="7.15" customHeight="1" thickBot="1" x14ac:dyDescent="0.25">
      <c r="A39" s="665"/>
      <c r="B39" s="665"/>
      <c r="C39" s="665"/>
      <c r="D39" s="678"/>
      <c r="E39" s="679"/>
      <c r="F39" s="679"/>
      <c r="G39" s="679"/>
      <c r="H39" s="679"/>
      <c r="I39" s="679"/>
      <c r="J39" s="679"/>
      <c r="K39" s="679"/>
      <c r="L39" s="679"/>
      <c r="M39" s="679"/>
      <c r="N39" s="679"/>
      <c r="O39" s="680"/>
      <c r="P39" s="678"/>
      <c r="Q39" s="679"/>
      <c r="R39" s="679"/>
      <c r="S39" s="679"/>
      <c r="T39" s="679"/>
      <c r="U39" s="679"/>
      <c r="V39" s="679"/>
      <c r="W39" s="679"/>
      <c r="X39" s="679"/>
      <c r="Y39" s="680"/>
      <c r="Z39" s="678"/>
      <c r="AA39" s="679"/>
      <c r="AB39" s="679"/>
      <c r="AC39" s="679"/>
      <c r="AD39" s="679"/>
      <c r="AE39" s="679"/>
      <c r="AF39" s="679"/>
      <c r="AG39" s="679"/>
      <c r="AH39" s="679"/>
      <c r="AI39" s="680"/>
      <c r="AJ39" s="667"/>
      <c r="AK39" s="667"/>
      <c r="AL39" s="667"/>
      <c r="AM39" s="667"/>
      <c r="AN39" s="667"/>
      <c r="AO39" s="667"/>
      <c r="AP39" s="667"/>
      <c r="AQ39" s="667"/>
      <c r="AR39" s="667"/>
      <c r="AS39" s="667"/>
      <c r="AT39" s="669"/>
      <c r="AU39" s="669"/>
      <c r="AV39" s="669"/>
      <c r="AW39" s="669"/>
      <c r="AX39" s="669"/>
      <c r="AY39" s="669"/>
      <c r="AZ39" s="669"/>
      <c r="BA39" s="669"/>
      <c r="BB39" s="669"/>
      <c r="BC39" s="669"/>
      <c r="BD39" s="627" t="s">
        <v>254</v>
      </c>
      <c r="BE39" s="628"/>
      <c r="BF39" s="628"/>
      <c r="BG39" s="629"/>
      <c r="BH39" s="623"/>
      <c r="BI39" s="624"/>
      <c r="BJ39" s="624"/>
      <c r="BK39" s="624"/>
      <c r="BL39" s="624"/>
      <c r="BM39" s="624"/>
      <c r="BN39" s="624"/>
      <c r="BO39" s="624"/>
      <c r="BP39" s="627" t="s">
        <v>254</v>
      </c>
      <c r="BQ39" s="628"/>
      <c r="BR39" s="628"/>
      <c r="BS39" s="629"/>
      <c r="BT39" s="623"/>
      <c r="BU39" s="624"/>
      <c r="BV39" s="624"/>
      <c r="BW39" s="624"/>
      <c r="BX39" s="624"/>
      <c r="BY39" s="624"/>
      <c r="BZ39" s="624"/>
      <c r="CA39" s="624"/>
      <c r="CB39" s="581">
        <f>SUM(BH39,BT39)</f>
        <v>0</v>
      </c>
      <c r="CC39" s="133"/>
      <c r="CD39" s="133"/>
      <c r="CE39" s="133"/>
      <c r="CF39" s="133"/>
      <c r="CG39" s="133"/>
      <c r="CH39" s="133"/>
      <c r="CI39" s="582"/>
      <c r="CJ39" s="583"/>
      <c r="CK39" s="584"/>
      <c r="CL39" s="584"/>
      <c r="CM39" s="584"/>
      <c r="CN39" s="584"/>
      <c r="CO39" s="585"/>
      <c r="CP39" s="585"/>
      <c r="CQ39" s="585"/>
      <c r="CR39" s="585"/>
      <c r="CS39" s="586"/>
      <c r="CT39" s="609"/>
      <c r="CU39" s="609"/>
      <c r="CV39" s="609"/>
      <c r="CW39" s="609"/>
      <c r="CX39" s="609"/>
      <c r="CY39" s="609"/>
      <c r="CZ39" s="609"/>
      <c r="DA39" s="609"/>
      <c r="DB39" s="609"/>
      <c r="DC39" s="609"/>
      <c r="DD39" s="122"/>
    </row>
    <row r="40" spans="1:108" ht="7.15" customHeight="1" thickBot="1" x14ac:dyDescent="0.25">
      <c r="A40" s="665"/>
      <c r="B40" s="665"/>
      <c r="C40" s="665"/>
      <c r="D40" s="678"/>
      <c r="E40" s="679"/>
      <c r="F40" s="679"/>
      <c r="G40" s="679"/>
      <c r="H40" s="679"/>
      <c r="I40" s="679"/>
      <c r="J40" s="679"/>
      <c r="K40" s="679"/>
      <c r="L40" s="679"/>
      <c r="M40" s="679"/>
      <c r="N40" s="679"/>
      <c r="O40" s="680"/>
      <c r="P40" s="678"/>
      <c r="Q40" s="679"/>
      <c r="R40" s="679"/>
      <c r="S40" s="679"/>
      <c r="T40" s="679"/>
      <c r="U40" s="679"/>
      <c r="V40" s="679"/>
      <c r="W40" s="679"/>
      <c r="X40" s="679"/>
      <c r="Y40" s="680"/>
      <c r="Z40" s="678"/>
      <c r="AA40" s="679"/>
      <c r="AB40" s="679"/>
      <c r="AC40" s="679"/>
      <c r="AD40" s="679"/>
      <c r="AE40" s="679"/>
      <c r="AF40" s="679"/>
      <c r="AG40" s="679"/>
      <c r="AH40" s="679"/>
      <c r="AI40" s="680"/>
      <c r="AJ40" s="667"/>
      <c r="AK40" s="667"/>
      <c r="AL40" s="667"/>
      <c r="AM40" s="667"/>
      <c r="AN40" s="667"/>
      <c r="AO40" s="667"/>
      <c r="AP40" s="667"/>
      <c r="AQ40" s="667"/>
      <c r="AR40" s="667"/>
      <c r="AS40" s="667"/>
      <c r="AT40" s="669"/>
      <c r="AU40" s="669"/>
      <c r="AV40" s="669"/>
      <c r="AW40" s="669"/>
      <c r="AX40" s="669"/>
      <c r="AY40" s="669"/>
      <c r="AZ40" s="669"/>
      <c r="BA40" s="669"/>
      <c r="BB40" s="669"/>
      <c r="BC40" s="669"/>
      <c r="BD40" s="630"/>
      <c r="BE40" s="631"/>
      <c r="BF40" s="631"/>
      <c r="BG40" s="632"/>
      <c r="BH40" s="625"/>
      <c r="BI40" s="626"/>
      <c r="BJ40" s="626"/>
      <c r="BK40" s="626"/>
      <c r="BL40" s="626"/>
      <c r="BM40" s="626"/>
      <c r="BN40" s="626"/>
      <c r="BO40" s="626"/>
      <c r="BP40" s="630"/>
      <c r="BQ40" s="631"/>
      <c r="BR40" s="631"/>
      <c r="BS40" s="632"/>
      <c r="BT40" s="625"/>
      <c r="BU40" s="626"/>
      <c r="BV40" s="626"/>
      <c r="BW40" s="626"/>
      <c r="BX40" s="626"/>
      <c r="BY40" s="626"/>
      <c r="BZ40" s="626"/>
      <c r="CA40" s="626"/>
      <c r="CB40" s="123"/>
      <c r="CC40" s="124"/>
      <c r="CD40" s="124"/>
      <c r="CE40" s="124"/>
      <c r="CF40" s="124"/>
      <c r="CG40" s="124"/>
      <c r="CH40" s="124"/>
      <c r="CI40" s="129"/>
      <c r="CJ40" s="587"/>
      <c r="CK40" s="588"/>
      <c r="CL40" s="588"/>
      <c r="CM40" s="588"/>
      <c r="CN40" s="588"/>
      <c r="CO40" s="589"/>
      <c r="CP40" s="589"/>
      <c r="CQ40" s="589"/>
      <c r="CR40" s="589"/>
      <c r="CS40" s="590"/>
      <c r="CT40" s="609"/>
      <c r="CU40" s="609"/>
      <c r="CV40" s="609"/>
      <c r="CW40" s="609"/>
      <c r="CX40" s="609"/>
      <c r="CY40" s="609"/>
      <c r="CZ40" s="609"/>
      <c r="DA40" s="609"/>
      <c r="DB40" s="609"/>
      <c r="DC40" s="609"/>
      <c r="DD40" s="122"/>
    </row>
    <row r="41" spans="1:108" ht="7.15" customHeight="1" thickBot="1" x14ac:dyDescent="0.25">
      <c r="A41" s="665"/>
      <c r="B41" s="665"/>
      <c r="C41" s="665"/>
      <c r="D41" s="678"/>
      <c r="E41" s="679"/>
      <c r="F41" s="679"/>
      <c r="G41" s="679"/>
      <c r="H41" s="679"/>
      <c r="I41" s="679"/>
      <c r="J41" s="679"/>
      <c r="K41" s="679"/>
      <c r="L41" s="679"/>
      <c r="M41" s="679"/>
      <c r="N41" s="679"/>
      <c r="O41" s="680"/>
      <c r="P41" s="678"/>
      <c r="Q41" s="679"/>
      <c r="R41" s="679"/>
      <c r="S41" s="679"/>
      <c r="T41" s="679"/>
      <c r="U41" s="679"/>
      <c r="V41" s="679"/>
      <c r="W41" s="679"/>
      <c r="X41" s="679"/>
      <c r="Y41" s="680"/>
      <c r="Z41" s="678"/>
      <c r="AA41" s="679"/>
      <c r="AB41" s="679"/>
      <c r="AC41" s="679"/>
      <c r="AD41" s="679"/>
      <c r="AE41" s="679"/>
      <c r="AF41" s="679"/>
      <c r="AG41" s="679"/>
      <c r="AH41" s="679"/>
      <c r="AI41" s="680"/>
      <c r="AJ41" s="667"/>
      <c r="AK41" s="667"/>
      <c r="AL41" s="667"/>
      <c r="AM41" s="667"/>
      <c r="AN41" s="667"/>
      <c r="AO41" s="667"/>
      <c r="AP41" s="667"/>
      <c r="AQ41" s="667"/>
      <c r="AR41" s="667"/>
      <c r="AS41" s="667"/>
      <c r="AT41" s="669"/>
      <c r="AU41" s="669"/>
      <c r="AV41" s="669"/>
      <c r="AW41" s="669"/>
      <c r="AX41" s="669"/>
      <c r="AY41" s="669"/>
      <c r="AZ41" s="669"/>
      <c r="BA41" s="669"/>
      <c r="BB41" s="669"/>
      <c r="BC41" s="669"/>
      <c r="BD41" s="627" t="s">
        <v>255</v>
      </c>
      <c r="BE41" s="628"/>
      <c r="BF41" s="628"/>
      <c r="BG41" s="629"/>
      <c r="BH41" s="623"/>
      <c r="BI41" s="624"/>
      <c r="BJ41" s="624"/>
      <c r="BK41" s="624"/>
      <c r="BL41" s="624"/>
      <c r="BM41" s="624"/>
      <c r="BN41" s="624"/>
      <c r="BO41" s="624"/>
      <c r="BP41" s="627" t="s">
        <v>255</v>
      </c>
      <c r="BQ41" s="628"/>
      <c r="BR41" s="628"/>
      <c r="BS41" s="629"/>
      <c r="BT41" s="623"/>
      <c r="BU41" s="624"/>
      <c r="BV41" s="624"/>
      <c r="BW41" s="624"/>
      <c r="BX41" s="624"/>
      <c r="BY41" s="624"/>
      <c r="BZ41" s="624"/>
      <c r="CA41" s="624"/>
      <c r="CB41" s="591"/>
      <c r="CC41" s="592"/>
      <c r="CD41" s="592"/>
      <c r="CE41" s="592"/>
      <c r="CF41" s="592"/>
      <c r="CG41" s="592"/>
      <c r="CH41" s="592"/>
      <c r="CI41" s="592"/>
      <c r="CJ41" s="581">
        <f>SUM(BH41,BT41)</f>
        <v>0</v>
      </c>
      <c r="CK41" s="133"/>
      <c r="CL41" s="133"/>
      <c r="CM41" s="133"/>
      <c r="CN41" s="582"/>
      <c r="CO41" s="601"/>
      <c r="CP41" s="601"/>
      <c r="CQ41" s="601"/>
      <c r="CR41" s="601"/>
      <c r="CS41" s="602"/>
      <c r="CT41" s="609"/>
      <c r="CU41" s="609"/>
      <c r="CV41" s="609"/>
      <c r="CW41" s="609"/>
      <c r="CX41" s="609"/>
      <c r="CY41" s="609"/>
      <c r="CZ41" s="609"/>
      <c r="DA41" s="609"/>
      <c r="DB41" s="609"/>
      <c r="DC41" s="609"/>
      <c r="DD41" s="122"/>
    </row>
    <row r="42" spans="1:108" ht="7.15" customHeight="1" thickBot="1" x14ac:dyDescent="0.25">
      <c r="A42" s="665"/>
      <c r="B42" s="665"/>
      <c r="C42" s="665"/>
      <c r="D42" s="678"/>
      <c r="E42" s="679"/>
      <c r="F42" s="679"/>
      <c r="G42" s="679"/>
      <c r="H42" s="679"/>
      <c r="I42" s="679"/>
      <c r="J42" s="679"/>
      <c r="K42" s="679"/>
      <c r="L42" s="679"/>
      <c r="M42" s="679"/>
      <c r="N42" s="679"/>
      <c r="O42" s="680"/>
      <c r="P42" s="678"/>
      <c r="Q42" s="679"/>
      <c r="R42" s="679"/>
      <c r="S42" s="679"/>
      <c r="T42" s="679"/>
      <c r="U42" s="679"/>
      <c r="V42" s="679"/>
      <c r="W42" s="679"/>
      <c r="X42" s="679"/>
      <c r="Y42" s="680"/>
      <c r="Z42" s="678"/>
      <c r="AA42" s="679"/>
      <c r="AB42" s="679"/>
      <c r="AC42" s="679"/>
      <c r="AD42" s="679"/>
      <c r="AE42" s="679"/>
      <c r="AF42" s="679"/>
      <c r="AG42" s="679"/>
      <c r="AH42" s="679"/>
      <c r="AI42" s="680"/>
      <c r="AJ42" s="667"/>
      <c r="AK42" s="667"/>
      <c r="AL42" s="667"/>
      <c r="AM42" s="667"/>
      <c r="AN42" s="667"/>
      <c r="AO42" s="667"/>
      <c r="AP42" s="667"/>
      <c r="AQ42" s="667"/>
      <c r="AR42" s="667"/>
      <c r="AS42" s="667"/>
      <c r="AT42" s="669"/>
      <c r="AU42" s="669"/>
      <c r="AV42" s="669"/>
      <c r="AW42" s="669"/>
      <c r="AX42" s="669"/>
      <c r="AY42" s="669"/>
      <c r="AZ42" s="669"/>
      <c r="BA42" s="669"/>
      <c r="BB42" s="669"/>
      <c r="BC42" s="669"/>
      <c r="BD42" s="630"/>
      <c r="BE42" s="631"/>
      <c r="BF42" s="631"/>
      <c r="BG42" s="632"/>
      <c r="BH42" s="625"/>
      <c r="BI42" s="626"/>
      <c r="BJ42" s="626"/>
      <c r="BK42" s="626"/>
      <c r="BL42" s="626"/>
      <c r="BM42" s="626"/>
      <c r="BN42" s="626"/>
      <c r="BO42" s="626"/>
      <c r="BP42" s="630"/>
      <c r="BQ42" s="631"/>
      <c r="BR42" s="631"/>
      <c r="BS42" s="632"/>
      <c r="BT42" s="625"/>
      <c r="BU42" s="626"/>
      <c r="BV42" s="626"/>
      <c r="BW42" s="626"/>
      <c r="BX42" s="626"/>
      <c r="BY42" s="626"/>
      <c r="BZ42" s="626"/>
      <c r="CA42" s="626"/>
      <c r="CB42" s="593"/>
      <c r="CC42" s="594"/>
      <c r="CD42" s="594"/>
      <c r="CE42" s="594"/>
      <c r="CF42" s="594"/>
      <c r="CG42" s="594"/>
      <c r="CH42" s="594"/>
      <c r="CI42" s="594"/>
      <c r="CJ42" s="123"/>
      <c r="CK42" s="124"/>
      <c r="CL42" s="124"/>
      <c r="CM42" s="124"/>
      <c r="CN42" s="129"/>
      <c r="CO42" s="603"/>
      <c r="CP42" s="603"/>
      <c r="CQ42" s="603"/>
      <c r="CR42" s="603"/>
      <c r="CS42" s="604"/>
      <c r="CT42" s="609"/>
      <c r="CU42" s="609"/>
      <c r="CV42" s="609"/>
      <c r="CW42" s="609"/>
      <c r="CX42" s="609"/>
      <c r="CY42" s="609"/>
      <c r="CZ42" s="609"/>
      <c r="DA42" s="609"/>
      <c r="DB42" s="609"/>
      <c r="DC42" s="609"/>
      <c r="DD42" s="122"/>
    </row>
    <row r="43" spans="1:108" ht="7.15" customHeight="1" thickBot="1" x14ac:dyDescent="0.25">
      <c r="A43" s="665"/>
      <c r="B43" s="665"/>
      <c r="C43" s="665"/>
      <c r="D43" s="678"/>
      <c r="E43" s="679"/>
      <c r="F43" s="679"/>
      <c r="G43" s="679"/>
      <c r="H43" s="679"/>
      <c r="I43" s="679"/>
      <c r="J43" s="679"/>
      <c r="K43" s="679"/>
      <c r="L43" s="679"/>
      <c r="M43" s="679"/>
      <c r="N43" s="679"/>
      <c r="O43" s="680"/>
      <c r="P43" s="678"/>
      <c r="Q43" s="679"/>
      <c r="R43" s="679"/>
      <c r="S43" s="679"/>
      <c r="T43" s="679"/>
      <c r="U43" s="679"/>
      <c r="V43" s="679"/>
      <c r="W43" s="679"/>
      <c r="X43" s="679"/>
      <c r="Y43" s="680"/>
      <c r="Z43" s="678"/>
      <c r="AA43" s="679"/>
      <c r="AB43" s="679"/>
      <c r="AC43" s="679"/>
      <c r="AD43" s="679"/>
      <c r="AE43" s="679"/>
      <c r="AF43" s="679"/>
      <c r="AG43" s="679"/>
      <c r="AH43" s="679"/>
      <c r="AI43" s="680"/>
      <c r="AJ43" s="667"/>
      <c r="AK43" s="667"/>
      <c r="AL43" s="667"/>
      <c r="AM43" s="667"/>
      <c r="AN43" s="667"/>
      <c r="AO43" s="667"/>
      <c r="AP43" s="667"/>
      <c r="AQ43" s="667"/>
      <c r="AR43" s="667"/>
      <c r="AS43" s="667"/>
      <c r="AT43" s="669"/>
      <c r="AU43" s="669"/>
      <c r="AV43" s="669"/>
      <c r="AW43" s="669"/>
      <c r="AX43" s="669"/>
      <c r="AY43" s="669"/>
      <c r="AZ43" s="669"/>
      <c r="BA43" s="669"/>
      <c r="BB43" s="669"/>
      <c r="BC43" s="669"/>
      <c r="BD43" s="627" t="s">
        <v>256</v>
      </c>
      <c r="BE43" s="628"/>
      <c r="BF43" s="628"/>
      <c r="BG43" s="629"/>
      <c r="BH43" s="623"/>
      <c r="BI43" s="624"/>
      <c r="BJ43" s="624"/>
      <c r="BK43" s="624"/>
      <c r="BL43" s="624"/>
      <c r="BM43" s="624"/>
      <c r="BN43" s="624"/>
      <c r="BO43" s="624"/>
      <c r="BP43" s="627" t="s">
        <v>256</v>
      </c>
      <c r="BQ43" s="628"/>
      <c r="BR43" s="628"/>
      <c r="BS43" s="629"/>
      <c r="BT43" s="623"/>
      <c r="BU43" s="624"/>
      <c r="BV43" s="624"/>
      <c r="BW43" s="624"/>
      <c r="BX43" s="624"/>
      <c r="BY43" s="624"/>
      <c r="BZ43" s="624"/>
      <c r="CA43" s="624"/>
      <c r="CB43" s="606"/>
      <c r="CC43" s="585"/>
      <c r="CD43" s="585"/>
      <c r="CE43" s="585"/>
      <c r="CF43" s="585"/>
      <c r="CG43" s="585"/>
      <c r="CH43" s="585"/>
      <c r="CI43" s="585"/>
      <c r="CJ43" s="585"/>
      <c r="CK43" s="585"/>
      <c r="CL43" s="585"/>
      <c r="CM43" s="585"/>
      <c r="CN43" s="586"/>
      <c r="CO43" s="581">
        <f>SUM(BH43,BT43)</f>
        <v>0</v>
      </c>
      <c r="CP43" s="133"/>
      <c r="CQ43" s="133"/>
      <c r="CR43" s="133"/>
      <c r="CS43" s="582"/>
      <c r="CT43" s="609"/>
      <c r="CU43" s="609"/>
      <c r="CV43" s="609"/>
      <c r="CW43" s="609"/>
      <c r="CX43" s="609"/>
      <c r="CY43" s="609"/>
      <c r="CZ43" s="609"/>
      <c r="DA43" s="609"/>
      <c r="DB43" s="609"/>
      <c r="DC43" s="609"/>
      <c r="DD43" s="122"/>
    </row>
    <row r="44" spans="1:108" ht="7.15" customHeight="1" thickBot="1" x14ac:dyDescent="0.25">
      <c r="A44" s="665"/>
      <c r="B44" s="665"/>
      <c r="C44" s="665"/>
      <c r="D44" s="681"/>
      <c r="E44" s="682"/>
      <c r="F44" s="682"/>
      <c r="G44" s="682"/>
      <c r="H44" s="682"/>
      <c r="I44" s="682"/>
      <c r="J44" s="682"/>
      <c r="K44" s="682"/>
      <c r="L44" s="682"/>
      <c r="M44" s="682"/>
      <c r="N44" s="682"/>
      <c r="O44" s="683"/>
      <c r="P44" s="681"/>
      <c r="Q44" s="682"/>
      <c r="R44" s="682"/>
      <c r="S44" s="682"/>
      <c r="T44" s="682"/>
      <c r="U44" s="682"/>
      <c r="V44" s="682"/>
      <c r="W44" s="682"/>
      <c r="X44" s="682"/>
      <c r="Y44" s="683"/>
      <c r="Z44" s="681"/>
      <c r="AA44" s="682"/>
      <c r="AB44" s="682"/>
      <c r="AC44" s="682"/>
      <c r="AD44" s="682"/>
      <c r="AE44" s="682"/>
      <c r="AF44" s="682"/>
      <c r="AG44" s="682"/>
      <c r="AH44" s="682"/>
      <c r="AI44" s="683"/>
      <c r="AJ44" s="667"/>
      <c r="AK44" s="667"/>
      <c r="AL44" s="667"/>
      <c r="AM44" s="667"/>
      <c r="AN44" s="667"/>
      <c r="AO44" s="667"/>
      <c r="AP44" s="667"/>
      <c r="AQ44" s="667"/>
      <c r="AR44" s="667"/>
      <c r="AS44" s="667"/>
      <c r="AT44" s="669"/>
      <c r="AU44" s="669"/>
      <c r="AV44" s="669"/>
      <c r="AW44" s="669"/>
      <c r="AX44" s="669"/>
      <c r="AY44" s="669"/>
      <c r="AZ44" s="669"/>
      <c r="BA44" s="669"/>
      <c r="BB44" s="669"/>
      <c r="BC44" s="669"/>
      <c r="BD44" s="630"/>
      <c r="BE44" s="631"/>
      <c r="BF44" s="631"/>
      <c r="BG44" s="632"/>
      <c r="BH44" s="625"/>
      <c r="BI44" s="626"/>
      <c r="BJ44" s="626"/>
      <c r="BK44" s="626"/>
      <c r="BL44" s="626"/>
      <c r="BM44" s="626"/>
      <c r="BN44" s="626"/>
      <c r="BO44" s="626"/>
      <c r="BP44" s="630"/>
      <c r="BQ44" s="631"/>
      <c r="BR44" s="631"/>
      <c r="BS44" s="632"/>
      <c r="BT44" s="625"/>
      <c r="BU44" s="626"/>
      <c r="BV44" s="626"/>
      <c r="BW44" s="626"/>
      <c r="BX44" s="626"/>
      <c r="BY44" s="626"/>
      <c r="BZ44" s="626"/>
      <c r="CA44" s="626"/>
      <c r="CB44" s="607"/>
      <c r="CC44" s="589"/>
      <c r="CD44" s="589"/>
      <c r="CE44" s="589"/>
      <c r="CF44" s="589"/>
      <c r="CG44" s="589"/>
      <c r="CH44" s="589"/>
      <c r="CI44" s="589"/>
      <c r="CJ44" s="589"/>
      <c r="CK44" s="589"/>
      <c r="CL44" s="589"/>
      <c r="CM44" s="589"/>
      <c r="CN44" s="590"/>
      <c r="CO44" s="123"/>
      <c r="CP44" s="124"/>
      <c r="CQ44" s="124"/>
      <c r="CR44" s="124"/>
      <c r="CS44" s="129"/>
      <c r="CT44" s="609"/>
      <c r="CU44" s="609"/>
      <c r="CV44" s="609"/>
      <c r="CW44" s="609"/>
      <c r="CX44" s="609"/>
      <c r="CY44" s="609"/>
      <c r="CZ44" s="609"/>
      <c r="DA44" s="609"/>
      <c r="DB44" s="609"/>
      <c r="DC44" s="609"/>
      <c r="DD44" s="122"/>
    </row>
    <row r="45" spans="1:108" ht="7.15" customHeight="1" thickBot="1" x14ac:dyDescent="0.25">
      <c r="A45" s="665">
        <v>3</v>
      </c>
      <c r="B45" s="665"/>
      <c r="C45" s="665"/>
      <c r="D45" s="675"/>
      <c r="E45" s="676"/>
      <c r="F45" s="676"/>
      <c r="G45" s="676"/>
      <c r="H45" s="676"/>
      <c r="I45" s="676"/>
      <c r="J45" s="676"/>
      <c r="K45" s="676"/>
      <c r="L45" s="676"/>
      <c r="M45" s="676"/>
      <c r="N45" s="676"/>
      <c r="O45" s="677"/>
      <c r="P45" s="684"/>
      <c r="Q45" s="676"/>
      <c r="R45" s="676"/>
      <c r="S45" s="676"/>
      <c r="T45" s="676"/>
      <c r="U45" s="676"/>
      <c r="V45" s="676"/>
      <c r="W45" s="676"/>
      <c r="X45" s="676"/>
      <c r="Y45" s="677"/>
      <c r="Z45" s="684"/>
      <c r="AA45" s="676"/>
      <c r="AB45" s="676"/>
      <c r="AC45" s="676"/>
      <c r="AD45" s="676"/>
      <c r="AE45" s="676"/>
      <c r="AF45" s="676"/>
      <c r="AG45" s="676"/>
      <c r="AH45" s="676"/>
      <c r="AI45" s="677"/>
      <c r="AJ45" s="666"/>
      <c r="AK45" s="667"/>
      <c r="AL45" s="667"/>
      <c r="AM45" s="667"/>
      <c r="AN45" s="667"/>
      <c r="AO45" s="667"/>
      <c r="AP45" s="667"/>
      <c r="AQ45" s="667"/>
      <c r="AR45" s="667"/>
      <c r="AS45" s="667"/>
      <c r="AT45" s="668"/>
      <c r="AU45" s="669"/>
      <c r="AV45" s="669"/>
      <c r="AW45" s="669"/>
      <c r="AX45" s="669"/>
      <c r="AY45" s="669"/>
      <c r="AZ45" s="669"/>
      <c r="BA45" s="669"/>
      <c r="BB45" s="669"/>
      <c r="BC45" s="669"/>
      <c r="BD45" s="645">
        <f>SUM(BH47,BH49,BH51)</f>
        <v>0</v>
      </c>
      <c r="BE45" s="670"/>
      <c r="BF45" s="670"/>
      <c r="BG45" s="670"/>
      <c r="BH45" s="670"/>
      <c r="BI45" s="670"/>
      <c r="BJ45" s="670"/>
      <c r="BK45" s="670"/>
      <c r="BL45" s="670"/>
      <c r="BM45" s="670"/>
      <c r="BN45" s="670"/>
      <c r="BO45" s="671"/>
      <c r="BP45" s="645">
        <f>SUM(BT47,BT49,BT51)</f>
        <v>0</v>
      </c>
      <c r="BQ45" s="670"/>
      <c r="BR45" s="670"/>
      <c r="BS45" s="670"/>
      <c r="BT45" s="670"/>
      <c r="BU45" s="670"/>
      <c r="BV45" s="670"/>
      <c r="BW45" s="670"/>
      <c r="BX45" s="670"/>
      <c r="BY45" s="670"/>
      <c r="BZ45" s="670"/>
      <c r="CA45" s="671"/>
      <c r="CB45" s="605"/>
      <c r="CC45" s="605"/>
      <c r="CD45" s="605"/>
      <c r="CE45" s="605"/>
      <c r="CF45" s="605"/>
      <c r="CG45" s="605"/>
      <c r="CH45" s="605"/>
      <c r="CI45" s="605"/>
      <c r="CJ45" s="605"/>
      <c r="CK45" s="605"/>
      <c r="CL45" s="605"/>
      <c r="CM45" s="605"/>
      <c r="CN45" s="605"/>
      <c r="CO45" s="605"/>
      <c r="CP45" s="605"/>
      <c r="CQ45" s="605"/>
      <c r="CR45" s="605"/>
      <c r="CS45" s="605"/>
      <c r="CT45" s="608">
        <f>SUM(CB47,CJ49,CO51)</f>
        <v>0</v>
      </c>
      <c r="CU45" s="609"/>
      <c r="CV45" s="609"/>
      <c r="CW45" s="609"/>
      <c r="CX45" s="609"/>
      <c r="CY45" s="609"/>
      <c r="CZ45" s="609"/>
      <c r="DA45" s="609"/>
      <c r="DB45" s="609"/>
      <c r="DC45" s="609"/>
      <c r="DD45" s="122"/>
    </row>
    <row r="46" spans="1:108" ht="7.15" customHeight="1" thickBot="1" x14ac:dyDescent="0.25">
      <c r="A46" s="665"/>
      <c r="B46" s="665"/>
      <c r="C46" s="665"/>
      <c r="D46" s="678"/>
      <c r="E46" s="679"/>
      <c r="F46" s="679"/>
      <c r="G46" s="679"/>
      <c r="H46" s="679"/>
      <c r="I46" s="679"/>
      <c r="J46" s="679"/>
      <c r="K46" s="679"/>
      <c r="L46" s="679"/>
      <c r="M46" s="679"/>
      <c r="N46" s="679"/>
      <c r="O46" s="680"/>
      <c r="P46" s="678"/>
      <c r="Q46" s="679"/>
      <c r="R46" s="679"/>
      <c r="S46" s="679"/>
      <c r="T46" s="679"/>
      <c r="U46" s="679"/>
      <c r="V46" s="679"/>
      <c r="W46" s="679"/>
      <c r="X46" s="679"/>
      <c r="Y46" s="680"/>
      <c r="Z46" s="678"/>
      <c r="AA46" s="679"/>
      <c r="AB46" s="679"/>
      <c r="AC46" s="679"/>
      <c r="AD46" s="679"/>
      <c r="AE46" s="679"/>
      <c r="AF46" s="679"/>
      <c r="AG46" s="679"/>
      <c r="AH46" s="679"/>
      <c r="AI46" s="680"/>
      <c r="AJ46" s="667"/>
      <c r="AK46" s="667"/>
      <c r="AL46" s="667"/>
      <c r="AM46" s="667"/>
      <c r="AN46" s="667"/>
      <c r="AO46" s="667"/>
      <c r="AP46" s="667"/>
      <c r="AQ46" s="667"/>
      <c r="AR46" s="667"/>
      <c r="AS46" s="667"/>
      <c r="AT46" s="669"/>
      <c r="AU46" s="669"/>
      <c r="AV46" s="669"/>
      <c r="AW46" s="669"/>
      <c r="AX46" s="669"/>
      <c r="AY46" s="669"/>
      <c r="AZ46" s="669"/>
      <c r="BA46" s="669"/>
      <c r="BB46" s="669"/>
      <c r="BC46" s="669"/>
      <c r="BD46" s="672"/>
      <c r="BE46" s="673"/>
      <c r="BF46" s="673"/>
      <c r="BG46" s="673"/>
      <c r="BH46" s="673"/>
      <c r="BI46" s="673"/>
      <c r="BJ46" s="673"/>
      <c r="BK46" s="673"/>
      <c r="BL46" s="673"/>
      <c r="BM46" s="673"/>
      <c r="BN46" s="673"/>
      <c r="BO46" s="674"/>
      <c r="BP46" s="672"/>
      <c r="BQ46" s="673"/>
      <c r="BR46" s="673"/>
      <c r="BS46" s="673"/>
      <c r="BT46" s="673"/>
      <c r="BU46" s="673"/>
      <c r="BV46" s="673"/>
      <c r="BW46" s="673"/>
      <c r="BX46" s="673"/>
      <c r="BY46" s="673"/>
      <c r="BZ46" s="673"/>
      <c r="CA46" s="674"/>
      <c r="CB46" s="605"/>
      <c r="CC46" s="605"/>
      <c r="CD46" s="605"/>
      <c r="CE46" s="605"/>
      <c r="CF46" s="605"/>
      <c r="CG46" s="605"/>
      <c r="CH46" s="605"/>
      <c r="CI46" s="605"/>
      <c r="CJ46" s="605"/>
      <c r="CK46" s="605"/>
      <c r="CL46" s="605"/>
      <c r="CM46" s="605"/>
      <c r="CN46" s="605"/>
      <c r="CO46" s="605"/>
      <c r="CP46" s="605"/>
      <c r="CQ46" s="605"/>
      <c r="CR46" s="605"/>
      <c r="CS46" s="605"/>
      <c r="CT46" s="609"/>
      <c r="CU46" s="609"/>
      <c r="CV46" s="609"/>
      <c r="CW46" s="609"/>
      <c r="CX46" s="609"/>
      <c r="CY46" s="609"/>
      <c r="CZ46" s="609"/>
      <c r="DA46" s="609"/>
      <c r="DB46" s="609"/>
      <c r="DC46" s="609"/>
      <c r="DD46" s="122"/>
    </row>
    <row r="47" spans="1:108" ht="7.15" customHeight="1" thickBot="1" x14ac:dyDescent="0.25">
      <c r="A47" s="665"/>
      <c r="B47" s="665"/>
      <c r="C47" s="665"/>
      <c r="D47" s="678"/>
      <c r="E47" s="679"/>
      <c r="F47" s="679"/>
      <c r="G47" s="679"/>
      <c r="H47" s="679"/>
      <c r="I47" s="679"/>
      <c r="J47" s="679"/>
      <c r="K47" s="679"/>
      <c r="L47" s="679"/>
      <c r="M47" s="679"/>
      <c r="N47" s="679"/>
      <c r="O47" s="680"/>
      <c r="P47" s="678"/>
      <c r="Q47" s="679"/>
      <c r="R47" s="679"/>
      <c r="S47" s="679"/>
      <c r="T47" s="679"/>
      <c r="U47" s="679"/>
      <c r="V47" s="679"/>
      <c r="W47" s="679"/>
      <c r="X47" s="679"/>
      <c r="Y47" s="680"/>
      <c r="Z47" s="678"/>
      <c r="AA47" s="679"/>
      <c r="AB47" s="679"/>
      <c r="AC47" s="679"/>
      <c r="AD47" s="679"/>
      <c r="AE47" s="679"/>
      <c r="AF47" s="679"/>
      <c r="AG47" s="679"/>
      <c r="AH47" s="679"/>
      <c r="AI47" s="680"/>
      <c r="AJ47" s="667"/>
      <c r="AK47" s="667"/>
      <c r="AL47" s="667"/>
      <c r="AM47" s="667"/>
      <c r="AN47" s="667"/>
      <c r="AO47" s="667"/>
      <c r="AP47" s="667"/>
      <c r="AQ47" s="667"/>
      <c r="AR47" s="667"/>
      <c r="AS47" s="667"/>
      <c r="AT47" s="669"/>
      <c r="AU47" s="669"/>
      <c r="AV47" s="669"/>
      <c r="AW47" s="669"/>
      <c r="AX47" s="669"/>
      <c r="AY47" s="669"/>
      <c r="AZ47" s="669"/>
      <c r="BA47" s="669"/>
      <c r="BB47" s="669"/>
      <c r="BC47" s="669"/>
      <c r="BD47" s="627" t="s">
        <v>254</v>
      </c>
      <c r="BE47" s="628"/>
      <c r="BF47" s="628"/>
      <c r="BG47" s="629"/>
      <c r="BH47" s="623"/>
      <c r="BI47" s="624"/>
      <c r="BJ47" s="624"/>
      <c r="BK47" s="624"/>
      <c r="BL47" s="624"/>
      <c r="BM47" s="624"/>
      <c r="BN47" s="624"/>
      <c r="BO47" s="624"/>
      <c r="BP47" s="627" t="s">
        <v>254</v>
      </c>
      <c r="BQ47" s="628"/>
      <c r="BR47" s="628"/>
      <c r="BS47" s="629"/>
      <c r="BT47" s="623"/>
      <c r="BU47" s="624"/>
      <c r="BV47" s="624"/>
      <c r="BW47" s="624"/>
      <c r="BX47" s="624"/>
      <c r="BY47" s="624"/>
      <c r="BZ47" s="624"/>
      <c r="CA47" s="624"/>
      <c r="CB47" s="581">
        <f>SUM(BH47,BT47)</f>
        <v>0</v>
      </c>
      <c r="CC47" s="133"/>
      <c r="CD47" s="133"/>
      <c r="CE47" s="133"/>
      <c r="CF47" s="133"/>
      <c r="CG47" s="133"/>
      <c r="CH47" s="133"/>
      <c r="CI47" s="582"/>
      <c r="CJ47" s="583"/>
      <c r="CK47" s="584"/>
      <c r="CL47" s="584"/>
      <c r="CM47" s="584"/>
      <c r="CN47" s="584"/>
      <c r="CO47" s="585"/>
      <c r="CP47" s="585"/>
      <c r="CQ47" s="585"/>
      <c r="CR47" s="585"/>
      <c r="CS47" s="586"/>
      <c r="CT47" s="609"/>
      <c r="CU47" s="609"/>
      <c r="CV47" s="609"/>
      <c r="CW47" s="609"/>
      <c r="CX47" s="609"/>
      <c r="CY47" s="609"/>
      <c r="CZ47" s="609"/>
      <c r="DA47" s="609"/>
      <c r="DB47" s="609"/>
      <c r="DC47" s="609"/>
      <c r="DD47" s="122"/>
    </row>
    <row r="48" spans="1:108" ht="7.15" customHeight="1" thickBot="1" x14ac:dyDescent="0.25">
      <c r="A48" s="665"/>
      <c r="B48" s="665"/>
      <c r="C48" s="665"/>
      <c r="D48" s="678"/>
      <c r="E48" s="679"/>
      <c r="F48" s="679"/>
      <c r="G48" s="679"/>
      <c r="H48" s="679"/>
      <c r="I48" s="679"/>
      <c r="J48" s="679"/>
      <c r="K48" s="679"/>
      <c r="L48" s="679"/>
      <c r="M48" s="679"/>
      <c r="N48" s="679"/>
      <c r="O48" s="680"/>
      <c r="P48" s="678"/>
      <c r="Q48" s="679"/>
      <c r="R48" s="679"/>
      <c r="S48" s="679"/>
      <c r="T48" s="679"/>
      <c r="U48" s="679"/>
      <c r="V48" s="679"/>
      <c r="W48" s="679"/>
      <c r="X48" s="679"/>
      <c r="Y48" s="680"/>
      <c r="Z48" s="678"/>
      <c r="AA48" s="679"/>
      <c r="AB48" s="679"/>
      <c r="AC48" s="679"/>
      <c r="AD48" s="679"/>
      <c r="AE48" s="679"/>
      <c r="AF48" s="679"/>
      <c r="AG48" s="679"/>
      <c r="AH48" s="679"/>
      <c r="AI48" s="680"/>
      <c r="AJ48" s="667"/>
      <c r="AK48" s="667"/>
      <c r="AL48" s="667"/>
      <c r="AM48" s="667"/>
      <c r="AN48" s="667"/>
      <c r="AO48" s="667"/>
      <c r="AP48" s="667"/>
      <c r="AQ48" s="667"/>
      <c r="AR48" s="667"/>
      <c r="AS48" s="667"/>
      <c r="AT48" s="669"/>
      <c r="AU48" s="669"/>
      <c r="AV48" s="669"/>
      <c r="AW48" s="669"/>
      <c r="AX48" s="669"/>
      <c r="AY48" s="669"/>
      <c r="AZ48" s="669"/>
      <c r="BA48" s="669"/>
      <c r="BB48" s="669"/>
      <c r="BC48" s="669"/>
      <c r="BD48" s="630"/>
      <c r="BE48" s="631"/>
      <c r="BF48" s="631"/>
      <c r="BG48" s="632"/>
      <c r="BH48" s="625"/>
      <c r="BI48" s="626"/>
      <c r="BJ48" s="626"/>
      <c r="BK48" s="626"/>
      <c r="BL48" s="626"/>
      <c r="BM48" s="626"/>
      <c r="BN48" s="626"/>
      <c r="BO48" s="626"/>
      <c r="BP48" s="630"/>
      <c r="BQ48" s="631"/>
      <c r="BR48" s="631"/>
      <c r="BS48" s="632"/>
      <c r="BT48" s="625"/>
      <c r="BU48" s="626"/>
      <c r="BV48" s="626"/>
      <c r="BW48" s="626"/>
      <c r="BX48" s="626"/>
      <c r="BY48" s="626"/>
      <c r="BZ48" s="626"/>
      <c r="CA48" s="626"/>
      <c r="CB48" s="123"/>
      <c r="CC48" s="124"/>
      <c r="CD48" s="124"/>
      <c r="CE48" s="124"/>
      <c r="CF48" s="124"/>
      <c r="CG48" s="124"/>
      <c r="CH48" s="124"/>
      <c r="CI48" s="129"/>
      <c r="CJ48" s="587"/>
      <c r="CK48" s="588"/>
      <c r="CL48" s="588"/>
      <c r="CM48" s="588"/>
      <c r="CN48" s="588"/>
      <c r="CO48" s="589"/>
      <c r="CP48" s="589"/>
      <c r="CQ48" s="589"/>
      <c r="CR48" s="589"/>
      <c r="CS48" s="590"/>
      <c r="CT48" s="609"/>
      <c r="CU48" s="609"/>
      <c r="CV48" s="609"/>
      <c r="CW48" s="609"/>
      <c r="CX48" s="609"/>
      <c r="CY48" s="609"/>
      <c r="CZ48" s="609"/>
      <c r="DA48" s="609"/>
      <c r="DB48" s="609"/>
      <c r="DC48" s="609"/>
      <c r="DD48" s="122"/>
    </row>
    <row r="49" spans="1:108" ht="7.15" customHeight="1" thickBot="1" x14ac:dyDescent="0.25">
      <c r="A49" s="665"/>
      <c r="B49" s="665"/>
      <c r="C49" s="665"/>
      <c r="D49" s="678"/>
      <c r="E49" s="679"/>
      <c r="F49" s="679"/>
      <c r="G49" s="679"/>
      <c r="H49" s="679"/>
      <c r="I49" s="679"/>
      <c r="J49" s="679"/>
      <c r="K49" s="679"/>
      <c r="L49" s="679"/>
      <c r="M49" s="679"/>
      <c r="N49" s="679"/>
      <c r="O49" s="680"/>
      <c r="P49" s="678"/>
      <c r="Q49" s="679"/>
      <c r="R49" s="679"/>
      <c r="S49" s="679"/>
      <c r="T49" s="679"/>
      <c r="U49" s="679"/>
      <c r="V49" s="679"/>
      <c r="W49" s="679"/>
      <c r="X49" s="679"/>
      <c r="Y49" s="680"/>
      <c r="Z49" s="678"/>
      <c r="AA49" s="679"/>
      <c r="AB49" s="679"/>
      <c r="AC49" s="679"/>
      <c r="AD49" s="679"/>
      <c r="AE49" s="679"/>
      <c r="AF49" s="679"/>
      <c r="AG49" s="679"/>
      <c r="AH49" s="679"/>
      <c r="AI49" s="680"/>
      <c r="AJ49" s="667"/>
      <c r="AK49" s="667"/>
      <c r="AL49" s="667"/>
      <c r="AM49" s="667"/>
      <c r="AN49" s="667"/>
      <c r="AO49" s="667"/>
      <c r="AP49" s="667"/>
      <c r="AQ49" s="667"/>
      <c r="AR49" s="667"/>
      <c r="AS49" s="667"/>
      <c r="AT49" s="669"/>
      <c r="AU49" s="669"/>
      <c r="AV49" s="669"/>
      <c r="AW49" s="669"/>
      <c r="AX49" s="669"/>
      <c r="AY49" s="669"/>
      <c r="AZ49" s="669"/>
      <c r="BA49" s="669"/>
      <c r="BB49" s="669"/>
      <c r="BC49" s="669"/>
      <c r="BD49" s="627" t="s">
        <v>255</v>
      </c>
      <c r="BE49" s="628"/>
      <c r="BF49" s="628"/>
      <c r="BG49" s="629"/>
      <c r="BH49" s="623"/>
      <c r="BI49" s="624"/>
      <c r="BJ49" s="624"/>
      <c r="BK49" s="624"/>
      <c r="BL49" s="624"/>
      <c r="BM49" s="624"/>
      <c r="BN49" s="624"/>
      <c r="BO49" s="624"/>
      <c r="BP49" s="627" t="s">
        <v>255</v>
      </c>
      <c r="BQ49" s="628"/>
      <c r="BR49" s="628"/>
      <c r="BS49" s="629"/>
      <c r="BT49" s="623"/>
      <c r="BU49" s="624"/>
      <c r="BV49" s="624"/>
      <c r="BW49" s="624"/>
      <c r="BX49" s="624"/>
      <c r="BY49" s="624"/>
      <c r="BZ49" s="624"/>
      <c r="CA49" s="624"/>
      <c r="CB49" s="591"/>
      <c r="CC49" s="592"/>
      <c r="CD49" s="592"/>
      <c r="CE49" s="592"/>
      <c r="CF49" s="592"/>
      <c r="CG49" s="592"/>
      <c r="CH49" s="592"/>
      <c r="CI49" s="592"/>
      <c r="CJ49" s="581">
        <f>SUM(BH49,BT49)</f>
        <v>0</v>
      </c>
      <c r="CK49" s="133"/>
      <c r="CL49" s="133"/>
      <c r="CM49" s="133"/>
      <c r="CN49" s="582"/>
      <c r="CO49" s="601"/>
      <c r="CP49" s="601"/>
      <c r="CQ49" s="601"/>
      <c r="CR49" s="601"/>
      <c r="CS49" s="602"/>
      <c r="CT49" s="609"/>
      <c r="CU49" s="609"/>
      <c r="CV49" s="609"/>
      <c r="CW49" s="609"/>
      <c r="CX49" s="609"/>
      <c r="CY49" s="609"/>
      <c r="CZ49" s="609"/>
      <c r="DA49" s="609"/>
      <c r="DB49" s="609"/>
      <c r="DC49" s="609"/>
      <c r="DD49" s="122"/>
    </row>
    <row r="50" spans="1:108" ht="7.15" customHeight="1" thickBot="1" x14ac:dyDescent="0.25">
      <c r="A50" s="665"/>
      <c r="B50" s="665"/>
      <c r="C50" s="665"/>
      <c r="D50" s="678"/>
      <c r="E50" s="679"/>
      <c r="F50" s="679"/>
      <c r="G50" s="679"/>
      <c r="H50" s="679"/>
      <c r="I50" s="679"/>
      <c r="J50" s="679"/>
      <c r="K50" s="679"/>
      <c r="L50" s="679"/>
      <c r="M50" s="679"/>
      <c r="N50" s="679"/>
      <c r="O50" s="680"/>
      <c r="P50" s="678"/>
      <c r="Q50" s="679"/>
      <c r="R50" s="679"/>
      <c r="S50" s="679"/>
      <c r="T50" s="679"/>
      <c r="U50" s="679"/>
      <c r="V50" s="679"/>
      <c r="W50" s="679"/>
      <c r="X50" s="679"/>
      <c r="Y50" s="680"/>
      <c r="Z50" s="678"/>
      <c r="AA50" s="679"/>
      <c r="AB50" s="679"/>
      <c r="AC50" s="679"/>
      <c r="AD50" s="679"/>
      <c r="AE50" s="679"/>
      <c r="AF50" s="679"/>
      <c r="AG50" s="679"/>
      <c r="AH50" s="679"/>
      <c r="AI50" s="680"/>
      <c r="AJ50" s="667"/>
      <c r="AK50" s="667"/>
      <c r="AL50" s="667"/>
      <c r="AM50" s="667"/>
      <c r="AN50" s="667"/>
      <c r="AO50" s="667"/>
      <c r="AP50" s="667"/>
      <c r="AQ50" s="667"/>
      <c r="AR50" s="667"/>
      <c r="AS50" s="667"/>
      <c r="AT50" s="669"/>
      <c r="AU50" s="669"/>
      <c r="AV50" s="669"/>
      <c r="AW50" s="669"/>
      <c r="AX50" s="669"/>
      <c r="AY50" s="669"/>
      <c r="AZ50" s="669"/>
      <c r="BA50" s="669"/>
      <c r="BB50" s="669"/>
      <c r="BC50" s="669"/>
      <c r="BD50" s="630"/>
      <c r="BE50" s="631"/>
      <c r="BF50" s="631"/>
      <c r="BG50" s="632"/>
      <c r="BH50" s="625"/>
      <c r="BI50" s="626"/>
      <c r="BJ50" s="626"/>
      <c r="BK50" s="626"/>
      <c r="BL50" s="626"/>
      <c r="BM50" s="626"/>
      <c r="BN50" s="626"/>
      <c r="BO50" s="626"/>
      <c r="BP50" s="630"/>
      <c r="BQ50" s="631"/>
      <c r="BR50" s="631"/>
      <c r="BS50" s="632"/>
      <c r="BT50" s="625"/>
      <c r="BU50" s="626"/>
      <c r="BV50" s="626"/>
      <c r="BW50" s="626"/>
      <c r="BX50" s="626"/>
      <c r="BY50" s="626"/>
      <c r="BZ50" s="626"/>
      <c r="CA50" s="626"/>
      <c r="CB50" s="593"/>
      <c r="CC50" s="594"/>
      <c r="CD50" s="594"/>
      <c r="CE50" s="594"/>
      <c r="CF50" s="594"/>
      <c r="CG50" s="594"/>
      <c r="CH50" s="594"/>
      <c r="CI50" s="594"/>
      <c r="CJ50" s="123"/>
      <c r="CK50" s="124"/>
      <c r="CL50" s="124"/>
      <c r="CM50" s="124"/>
      <c r="CN50" s="129"/>
      <c r="CO50" s="603"/>
      <c r="CP50" s="603"/>
      <c r="CQ50" s="603"/>
      <c r="CR50" s="603"/>
      <c r="CS50" s="604"/>
      <c r="CT50" s="609"/>
      <c r="CU50" s="609"/>
      <c r="CV50" s="609"/>
      <c r="CW50" s="609"/>
      <c r="CX50" s="609"/>
      <c r="CY50" s="609"/>
      <c r="CZ50" s="609"/>
      <c r="DA50" s="609"/>
      <c r="DB50" s="609"/>
      <c r="DC50" s="609"/>
      <c r="DD50" s="122"/>
    </row>
    <row r="51" spans="1:108" ht="7.15" customHeight="1" thickBot="1" x14ac:dyDescent="0.25">
      <c r="A51" s="665"/>
      <c r="B51" s="665"/>
      <c r="C51" s="665"/>
      <c r="D51" s="678"/>
      <c r="E51" s="679"/>
      <c r="F51" s="679"/>
      <c r="G51" s="679"/>
      <c r="H51" s="679"/>
      <c r="I51" s="679"/>
      <c r="J51" s="679"/>
      <c r="K51" s="679"/>
      <c r="L51" s="679"/>
      <c r="M51" s="679"/>
      <c r="N51" s="679"/>
      <c r="O51" s="680"/>
      <c r="P51" s="678"/>
      <c r="Q51" s="679"/>
      <c r="R51" s="679"/>
      <c r="S51" s="679"/>
      <c r="T51" s="679"/>
      <c r="U51" s="679"/>
      <c r="V51" s="679"/>
      <c r="W51" s="679"/>
      <c r="X51" s="679"/>
      <c r="Y51" s="680"/>
      <c r="Z51" s="678"/>
      <c r="AA51" s="679"/>
      <c r="AB51" s="679"/>
      <c r="AC51" s="679"/>
      <c r="AD51" s="679"/>
      <c r="AE51" s="679"/>
      <c r="AF51" s="679"/>
      <c r="AG51" s="679"/>
      <c r="AH51" s="679"/>
      <c r="AI51" s="680"/>
      <c r="AJ51" s="667"/>
      <c r="AK51" s="667"/>
      <c r="AL51" s="667"/>
      <c r="AM51" s="667"/>
      <c r="AN51" s="667"/>
      <c r="AO51" s="667"/>
      <c r="AP51" s="667"/>
      <c r="AQ51" s="667"/>
      <c r="AR51" s="667"/>
      <c r="AS51" s="667"/>
      <c r="AT51" s="669"/>
      <c r="AU51" s="669"/>
      <c r="AV51" s="669"/>
      <c r="AW51" s="669"/>
      <c r="AX51" s="669"/>
      <c r="AY51" s="669"/>
      <c r="AZ51" s="669"/>
      <c r="BA51" s="669"/>
      <c r="BB51" s="669"/>
      <c r="BC51" s="669"/>
      <c r="BD51" s="627" t="s">
        <v>256</v>
      </c>
      <c r="BE51" s="628"/>
      <c r="BF51" s="628"/>
      <c r="BG51" s="629"/>
      <c r="BH51" s="623"/>
      <c r="BI51" s="624"/>
      <c r="BJ51" s="624"/>
      <c r="BK51" s="624"/>
      <c r="BL51" s="624"/>
      <c r="BM51" s="624"/>
      <c r="BN51" s="624"/>
      <c r="BO51" s="624"/>
      <c r="BP51" s="627" t="s">
        <v>256</v>
      </c>
      <c r="BQ51" s="628"/>
      <c r="BR51" s="628"/>
      <c r="BS51" s="629"/>
      <c r="BT51" s="623"/>
      <c r="BU51" s="624"/>
      <c r="BV51" s="624"/>
      <c r="BW51" s="624"/>
      <c r="BX51" s="624"/>
      <c r="BY51" s="624"/>
      <c r="BZ51" s="624"/>
      <c r="CA51" s="624"/>
      <c r="CB51" s="606"/>
      <c r="CC51" s="585"/>
      <c r="CD51" s="585"/>
      <c r="CE51" s="585"/>
      <c r="CF51" s="585"/>
      <c r="CG51" s="585"/>
      <c r="CH51" s="585"/>
      <c r="CI51" s="585"/>
      <c r="CJ51" s="585"/>
      <c r="CK51" s="585"/>
      <c r="CL51" s="585"/>
      <c r="CM51" s="585"/>
      <c r="CN51" s="586"/>
      <c r="CO51" s="581">
        <f>SUM(BH51,BT51)</f>
        <v>0</v>
      </c>
      <c r="CP51" s="133"/>
      <c r="CQ51" s="133"/>
      <c r="CR51" s="133"/>
      <c r="CS51" s="582"/>
      <c r="CT51" s="609"/>
      <c r="CU51" s="609"/>
      <c r="CV51" s="609"/>
      <c r="CW51" s="609"/>
      <c r="CX51" s="609"/>
      <c r="CY51" s="609"/>
      <c r="CZ51" s="609"/>
      <c r="DA51" s="609"/>
      <c r="DB51" s="609"/>
      <c r="DC51" s="609"/>
      <c r="DD51" s="122"/>
    </row>
    <row r="52" spans="1:108" ht="7.15" customHeight="1" thickBot="1" x14ac:dyDescent="0.25">
      <c r="A52" s="665"/>
      <c r="B52" s="665"/>
      <c r="C52" s="665"/>
      <c r="D52" s="681"/>
      <c r="E52" s="682"/>
      <c r="F52" s="682"/>
      <c r="G52" s="682"/>
      <c r="H52" s="682"/>
      <c r="I52" s="682"/>
      <c r="J52" s="682"/>
      <c r="K52" s="682"/>
      <c r="L52" s="682"/>
      <c r="M52" s="682"/>
      <c r="N52" s="682"/>
      <c r="O52" s="683"/>
      <c r="P52" s="681"/>
      <c r="Q52" s="682"/>
      <c r="R52" s="682"/>
      <c r="S52" s="682"/>
      <c r="T52" s="682"/>
      <c r="U52" s="682"/>
      <c r="V52" s="682"/>
      <c r="W52" s="682"/>
      <c r="X52" s="682"/>
      <c r="Y52" s="683"/>
      <c r="Z52" s="681"/>
      <c r="AA52" s="682"/>
      <c r="AB52" s="682"/>
      <c r="AC52" s="682"/>
      <c r="AD52" s="682"/>
      <c r="AE52" s="682"/>
      <c r="AF52" s="682"/>
      <c r="AG52" s="682"/>
      <c r="AH52" s="682"/>
      <c r="AI52" s="683"/>
      <c r="AJ52" s="667"/>
      <c r="AK52" s="667"/>
      <c r="AL52" s="667"/>
      <c r="AM52" s="667"/>
      <c r="AN52" s="667"/>
      <c r="AO52" s="667"/>
      <c r="AP52" s="667"/>
      <c r="AQ52" s="667"/>
      <c r="AR52" s="667"/>
      <c r="AS52" s="667"/>
      <c r="AT52" s="669"/>
      <c r="AU52" s="669"/>
      <c r="AV52" s="669"/>
      <c r="AW52" s="669"/>
      <c r="AX52" s="669"/>
      <c r="AY52" s="669"/>
      <c r="AZ52" s="669"/>
      <c r="BA52" s="669"/>
      <c r="BB52" s="669"/>
      <c r="BC52" s="669"/>
      <c r="BD52" s="630"/>
      <c r="BE52" s="631"/>
      <c r="BF52" s="631"/>
      <c r="BG52" s="632"/>
      <c r="BH52" s="625"/>
      <c r="BI52" s="626"/>
      <c r="BJ52" s="626"/>
      <c r="BK52" s="626"/>
      <c r="BL52" s="626"/>
      <c r="BM52" s="626"/>
      <c r="BN52" s="626"/>
      <c r="BO52" s="626"/>
      <c r="BP52" s="630"/>
      <c r="BQ52" s="631"/>
      <c r="BR52" s="631"/>
      <c r="BS52" s="632"/>
      <c r="BT52" s="625"/>
      <c r="BU52" s="626"/>
      <c r="BV52" s="626"/>
      <c r="BW52" s="626"/>
      <c r="BX52" s="626"/>
      <c r="BY52" s="626"/>
      <c r="BZ52" s="626"/>
      <c r="CA52" s="626"/>
      <c r="CB52" s="607"/>
      <c r="CC52" s="589"/>
      <c r="CD52" s="589"/>
      <c r="CE52" s="589"/>
      <c r="CF52" s="589"/>
      <c r="CG52" s="589"/>
      <c r="CH52" s="589"/>
      <c r="CI52" s="589"/>
      <c r="CJ52" s="589"/>
      <c r="CK52" s="589"/>
      <c r="CL52" s="589"/>
      <c r="CM52" s="589"/>
      <c r="CN52" s="590"/>
      <c r="CO52" s="123"/>
      <c r="CP52" s="124"/>
      <c r="CQ52" s="124"/>
      <c r="CR52" s="124"/>
      <c r="CS52" s="129"/>
      <c r="CT52" s="609"/>
      <c r="CU52" s="609"/>
      <c r="CV52" s="609"/>
      <c r="CW52" s="609"/>
      <c r="CX52" s="609"/>
      <c r="CY52" s="609"/>
      <c r="CZ52" s="609"/>
      <c r="DA52" s="609"/>
      <c r="DB52" s="609"/>
      <c r="DC52" s="609"/>
      <c r="DD52" s="122"/>
    </row>
    <row r="53" spans="1:108" ht="7.15" customHeight="1" thickBot="1" x14ac:dyDescent="0.25">
      <c r="A53" s="665">
        <v>4</v>
      </c>
      <c r="B53" s="665"/>
      <c r="C53" s="665"/>
      <c r="D53" s="675"/>
      <c r="E53" s="676"/>
      <c r="F53" s="676"/>
      <c r="G53" s="676"/>
      <c r="H53" s="676"/>
      <c r="I53" s="676"/>
      <c r="J53" s="676"/>
      <c r="K53" s="676"/>
      <c r="L53" s="676"/>
      <c r="M53" s="676"/>
      <c r="N53" s="676"/>
      <c r="O53" s="677"/>
      <c r="P53" s="684"/>
      <c r="Q53" s="676"/>
      <c r="R53" s="676"/>
      <c r="S53" s="676"/>
      <c r="T53" s="676"/>
      <c r="U53" s="676"/>
      <c r="V53" s="676"/>
      <c r="W53" s="676"/>
      <c r="X53" s="676"/>
      <c r="Y53" s="677"/>
      <c r="Z53" s="684"/>
      <c r="AA53" s="676"/>
      <c r="AB53" s="676"/>
      <c r="AC53" s="676"/>
      <c r="AD53" s="676"/>
      <c r="AE53" s="676"/>
      <c r="AF53" s="676"/>
      <c r="AG53" s="676"/>
      <c r="AH53" s="676"/>
      <c r="AI53" s="677"/>
      <c r="AJ53" s="666"/>
      <c r="AK53" s="667"/>
      <c r="AL53" s="667"/>
      <c r="AM53" s="667"/>
      <c r="AN53" s="667"/>
      <c r="AO53" s="667"/>
      <c r="AP53" s="667"/>
      <c r="AQ53" s="667"/>
      <c r="AR53" s="667"/>
      <c r="AS53" s="667"/>
      <c r="AT53" s="668"/>
      <c r="AU53" s="669"/>
      <c r="AV53" s="669"/>
      <c r="AW53" s="669"/>
      <c r="AX53" s="669"/>
      <c r="AY53" s="669"/>
      <c r="AZ53" s="669"/>
      <c r="BA53" s="669"/>
      <c r="BB53" s="669"/>
      <c r="BC53" s="669"/>
      <c r="BD53" s="645">
        <f>SUM(BH55,BH57,BH59)</f>
        <v>0</v>
      </c>
      <c r="BE53" s="670"/>
      <c r="BF53" s="670"/>
      <c r="BG53" s="670"/>
      <c r="BH53" s="670"/>
      <c r="BI53" s="670"/>
      <c r="BJ53" s="670"/>
      <c r="BK53" s="670"/>
      <c r="BL53" s="670"/>
      <c r="BM53" s="670"/>
      <c r="BN53" s="670"/>
      <c r="BO53" s="671"/>
      <c r="BP53" s="645">
        <f>SUM(BT55,BT57,BT59)</f>
        <v>0</v>
      </c>
      <c r="BQ53" s="670"/>
      <c r="BR53" s="670"/>
      <c r="BS53" s="670"/>
      <c r="BT53" s="670"/>
      <c r="BU53" s="670"/>
      <c r="BV53" s="670"/>
      <c r="BW53" s="670"/>
      <c r="BX53" s="670"/>
      <c r="BY53" s="670"/>
      <c r="BZ53" s="670"/>
      <c r="CA53" s="671"/>
      <c r="CB53" s="605"/>
      <c r="CC53" s="605"/>
      <c r="CD53" s="605"/>
      <c r="CE53" s="605"/>
      <c r="CF53" s="605"/>
      <c r="CG53" s="605"/>
      <c r="CH53" s="605"/>
      <c r="CI53" s="605"/>
      <c r="CJ53" s="605"/>
      <c r="CK53" s="605"/>
      <c r="CL53" s="605"/>
      <c r="CM53" s="605"/>
      <c r="CN53" s="605"/>
      <c r="CO53" s="605"/>
      <c r="CP53" s="605"/>
      <c r="CQ53" s="605"/>
      <c r="CR53" s="605"/>
      <c r="CS53" s="605"/>
      <c r="CT53" s="608">
        <f>SUM(CB55,CJ57,CO59)</f>
        <v>0</v>
      </c>
      <c r="CU53" s="609"/>
      <c r="CV53" s="609"/>
      <c r="CW53" s="609"/>
      <c r="CX53" s="609"/>
      <c r="CY53" s="609"/>
      <c r="CZ53" s="609"/>
      <c r="DA53" s="609"/>
      <c r="DB53" s="609"/>
      <c r="DC53" s="609"/>
      <c r="DD53" s="122"/>
    </row>
    <row r="54" spans="1:108" ht="7.15" customHeight="1" thickBot="1" x14ac:dyDescent="0.25">
      <c r="A54" s="665"/>
      <c r="B54" s="665"/>
      <c r="C54" s="665"/>
      <c r="D54" s="678"/>
      <c r="E54" s="679"/>
      <c r="F54" s="679"/>
      <c r="G54" s="679"/>
      <c r="H54" s="679"/>
      <c r="I54" s="679"/>
      <c r="J54" s="679"/>
      <c r="K54" s="679"/>
      <c r="L54" s="679"/>
      <c r="M54" s="679"/>
      <c r="N54" s="679"/>
      <c r="O54" s="680"/>
      <c r="P54" s="678"/>
      <c r="Q54" s="679"/>
      <c r="R54" s="679"/>
      <c r="S54" s="679"/>
      <c r="T54" s="679"/>
      <c r="U54" s="679"/>
      <c r="V54" s="679"/>
      <c r="W54" s="679"/>
      <c r="X54" s="679"/>
      <c r="Y54" s="680"/>
      <c r="Z54" s="678"/>
      <c r="AA54" s="679"/>
      <c r="AB54" s="679"/>
      <c r="AC54" s="679"/>
      <c r="AD54" s="679"/>
      <c r="AE54" s="679"/>
      <c r="AF54" s="679"/>
      <c r="AG54" s="679"/>
      <c r="AH54" s="679"/>
      <c r="AI54" s="680"/>
      <c r="AJ54" s="667"/>
      <c r="AK54" s="667"/>
      <c r="AL54" s="667"/>
      <c r="AM54" s="667"/>
      <c r="AN54" s="667"/>
      <c r="AO54" s="667"/>
      <c r="AP54" s="667"/>
      <c r="AQ54" s="667"/>
      <c r="AR54" s="667"/>
      <c r="AS54" s="667"/>
      <c r="AT54" s="669"/>
      <c r="AU54" s="669"/>
      <c r="AV54" s="669"/>
      <c r="AW54" s="669"/>
      <c r="AX54" s="669"/>
      <c r="AY54" s="669"/>
      <c r="AZ54" s="669"/>
      <c r="BA54" s="669"/>
      <c r="BB54" s="669"/>
      <c r="BC54" s="669"/>
      <c r="BD54" s="672"/>
      <c r="BE54" s="673"/>
      <c r="BF54" s="673"/>
      <c r="BG54" s="673"/>
      <c r="BH54" s="673"/>
      <c r="BI54" s="673"/>
      <c r="BJ54" s="673"/>
      <c r="BK54" s="673"/>
      <c r="BL54" s="673"/>
      <c r="BM54" s="673"/>
      <c r="BN54" s="673"/>
      <c r="BO54" s="674"/>
      <c r="BP54" s="672"/>
      <c r="BQ54" s="673"/>
      <c r="BR54" s="673"/>
      <c r="BS54" s="673"/>
      <c r="BT54" s="673"/>
      <c r="BU54" s="673"/>
      <c r="BV54" s="673"/>
      <c r="BW54" s="673"/>
      <c r="BX54" s="673"/>
      <c r="BY54" s="673"/>
      <c r="BZ54" s="673"/>
      <c r="CA54" s="674"/>
      <c r="CB54" s="605"/>
      <c r="CC54" s="605"/>
      <c r="CD54" s="605"/>
      <c r="CE54" s="605"/>
      <c r="CF54" s="605"/>
      <c r="CG54" s="605"/>
      <c r="CH54" s="605"/>
      <c r="CI54" s="605"/>
      <c r="CJ54" s="605"/>
      <c r="CK54" s="605"/>
      <c r="CL54" s="605"/>
      <c r="CM54" s="605"/>
      <c r="CN54" s="605"/>
      <c r="CO54" s="605"/>
      <c r="CP54" s="605"/>
      <c r="CQ54" s="605"/>
      <c r="CR54" s="605"/>
      <c r="CS54" s="605"/>
      <c r="CT54" s="609"/>
      <c r="CU54" s="609"/>
      <c r="CV54" s="609"/>
      <c r="CW54" s="609"/>
      <c r="CX54" s="609"/>
      <c r="CY54" s="609"/>
      <c r="CZ54" s="609"/>
      <c r="DA54" s="609"/>
      <c r="DB54" s="609"/>
      <c r="DC54" s="609"/>
      <c r="DD54" s="122"/>
    </row>
    <row r="55" spans="1:108" ht="7.15" customHeight="1" thickBot="1" x14ac:dyDescent="0.25">
      <c r="A55" s="665"/>
      <c r="B55" s="665"/>
      <c r="C55" s="665"/>
      <c r="D55" s="678"/>
      <c r="E55" s="679"/>
      <c r="F55" s="679"/>
      <c r="G55" s="679"/>
      <c r="H55" s="679"/>
      <c r="I55" s="679"/>
      <c r="J55" s="679"/>
      <c r="K55" s="679"/>
      <c r="L55" s="679"/>
      <c r="M55" s="679"/>
      <c r="N55" s="679"/>
      <c r="O55" s="680"/>
      <c r="P55" s="678"/>
      <c r="Q55" s="679"/>
      <c r="R55" s="679"/>
      <c r="S55" s="679"/>
      <c r="T55" s="679"/>
      <c r="U55" s="679"/>
      <c r="V55" s="679"/>
      <c r="W55" s="679"/>
      <c r="X55" s="679"/>
      <c r="Y55" s="680"/>
      <c r="Z55" s="678"/>
      <c r="AA55" s="679"/>
      <c r="AB55" s="679"/>
      <c r="AC55" s="679"/>
      <c r="AD55" s="679"/>
      <c r="AE55" s="679"/>
      <c r="AF55" s="679"/>
      <c r="AG55" s="679"/>
      <c r="AH55" s="679"/>
      <c r="AI55" s="680"/>
      <c r="AJ55" s="667"/>
      <c r="AK55" s="667"/>
      <c r="AL55" s="667"/>
      <c r="AM55" s="667"/>
      <c r="AN55" s="667"/>
      <c r="AO55" s="667"/>
      <c r="AP55" s="667"/>
      <c r="AQ55" s="667"/>
      <c r="AR55" s="667"/>
      <c r="AS55" s="667"/>
      <c r="AT55" s="669"/>
      <c r="AU55" s="669"/>
      <c r="AV55" s="669"/>
      <c r="AW55" s="669"/>
      <c r="AX55" s="669"/>
      <c r="AY55" s="669"/>
      <c r="AZ55" s="669"/>
      <c r="BA55" s="669"/>
      <c r="BB55" s="669"/>
      <c r="BC55" s="669"/>
      <c r="BD55" s="627" t="s">
        <v>254</v>
      </c>
      <c r="BE55" s="628"/>
      <c r="BF55" s="628"/>
      <c r="BG55" s="629"/>
      <c r="BH55" s="623"/>
      <c r="BI55" s="624"/>
      <c r="BJ55" s="624"/>
      <c r="BK55" s="624"/>
      <c r="BL55" s="624"/>
      <c r="BM55" s="624"/>
      <c r="BN55" s="624"/>
      <c r="BO55" s="624"/>
      <c r="BP55" s="627" t="s">
        <v>254</v>
      </c>
      <c r="BQ55" s="628"/>
      <c r="BR55" s="628"/>
      <c r="BS55" s="629"/>
      <c r="BT55" s="623"/>
      <c r="BU55" s="624"/>
      <c r="BV55" s="624"/>
      <c r="BW55" s="624"/>
      <c r="BX55" s="624"/>
      <c r="BY55" s="624"/>
      <c r="BZ55" s="624"/>
      <c r="CA55" s="624"/>
      <c r="CB55" s="581">
        <f>SUM(BH55,BT55)</f>
        <v>0</v>
      </c>
      <c r="CC55" s="133"/>
      <c r="CD55" s="133"/>
      <c r="CE55" s="133"/>
      <c r="CF55" s="133"/>
      <c r="CG55" s="133"/>
      <c r="CH55" s="133"/>
      <c r="CI55" s="582"/>
      <c r="CJ55" s="583"/>
      <c r="CK55" s="584"/>
      <c r="CL55" s="584"/>
      <c r="CM55" s="584"/>
      <c r="CN55" s="584"/>
      <c r="CO55" s="585"/>
      <c r="CP55" s="585"/>
      <c r="CQ55" s="585"/>
      <c r="CR55" s="585"/>
      <c r="CS55" s="586"/>
      <c r="CT55" s="609"/>
      <c r="CU55" s="609"/>
      <c r="CV55" s="609"/>
      <c r="CW55" s="609"/>
      <c r="CX55" s="609"/>
      <c r="CY55" s="609"/>
      <c r="CZ55" s="609"/>
      <c r="DA55" s="609"/>
      <c r="DB55" s="609"/>
      <c r="DC55" s="609"/>
      <c r="DD55" s="122"/>
    </row>
    <row r="56" spans="1:108" ht="7.15" customHeight="1" thickBot="1" x14ac:dyDescent="0.25">
      <c r="A56" s="665"/>
      <c r="B56" s="665"/>
      <c r="C56" s="665"/>
      <c r="D56" s="678"/>
      <c r="E56" s="679"/>
      <c r="F56" s="679"/>
      <c r="G56" s="679"/>
      <c r="H56" s="679"/>
      <c r="I56" s="679"/>
      <c r="J56" s="679"/>
      <c r="K56" s="679"/>
      <c r="L56" s="679"/>
      <c r="M56" s="679"/>
      <c r="N56" s="679"/>
      <c r="O56" s="680"/>
      <c r="P56" s="678"/>
      <c r="Q56" s="679"/>
      <c r="R56" s="679"/>
      <c r="S56" s="679"/>
      <c r="T56" s="679"/>
      <c r="U56" s="679"/>
      <c r="V56" s="679"/>
      <c r="W56" s="679"/>
      <c r="X56" s="679"/>
      <c r="Y56" s="680"/>
      <c r="Z56" s="678"/>
      <c r="AA56" s="679"/>
      <c r="AB56" s="679"/>
      <c r="AC56" s="679"/>
      <c r="AD56" s="679"/>
      <c r="AE56" s="679"/>
      <c r="AF56" s="679"/>
      <c r="AG56" s="679"/>
      <c r="AH56" s="679"/>
      <c r="AI56" s="680"/>
      <c r="AJ56" s="667"/>
      <c r="AK56" s="667"/>
      <c r="AL56" s="667"/>
      <c r="AM56" s="667"/>
      <c r="AN56" s="667"/>
      <c r="AO56" s="667"/>
      <c r="AP56" s="667"/>
      <c r="AQ56" s="667"/>
      <c r="AR56" s="667"/>
      <c r="AS56" s="667"/>
      <c r="AT56" s="669"/>
      <c r="AU56" s="669"/>
      <c r="AV56" s="669"/>
      <c r="AW56" s="669"/>
      <c r="AX56" s="669"/>
      <c r="AY56" s="669"/>
      <c r="AZ56" s="669"/>
      <c r="BA56" s="669"/>
      <c r="BB56" s="669"/>
      <c r="BC56" s="669"/>
      <c r="BD56" s="630"/>
      <c r="BE56" s="631"/>
      <c r="BF56" s="631"/>
      <c r="BG56" s="632"/>
      <c r="BH56" s="625"/>
      <c r="BI56" s="626"/>
      <c r="BJ56" s="626"/>
      <c r="BK56" s="626"/>
      <c r="BL56" s="626"/>
      <c r="BM56" s="626"/>
      <c r="BN56" s="626"/>
      <c r="BO56" s="626"/>
      <c r="BP56" s="630"/>
      <c r="BQ56" s="631"/>
      <c r="BR56" s="631"/>
      <c r="BS56" s="632"/>
      <c r="BT56" s="625"/>
      <c r="BU56" s="626"/>
      <c r="BV56" s="626"/>
      <c r="BW56" s="626"/>
      <c r="BX56" s="626"/>
      <c r="BY56" s="626"/>
      <c r="BZ56" s="626"/>
      <c r="CA56" s="626"/>
      <c r="CB56" s="123"/>
      <c r="CC56" s="124"/>
      <c r="CD56" s="124"/>
      <c r="CE56" s="124"/>
      <c r="CF56" s="124"/>
      <c r="CG56" s="124"/>
      <c r="CH56" s="124"/>
      <c r="CI56" s="129"/>
      <c r="CJ56" s="587"/>
      <c r="CK56" s="588"/>
      <c r="CL56" s="588"/>
      <c r="CM56" s="588"/>
      <c r="CN56" s="588"/>
      <c r="CO56" s="589"/>
      <c r="CP56" s="589"/>
      <c r="CQ56" s="589"/>
      <c r="CR56" s="589"/>
      <c r="CS56" s="590"/>
      <c r="CT56" s="609"/>
      <c r="CU56" s="609"/>
      <c r="CV56" s="609"/>
      <c r="CW56" s="609"/>
      <c r="CX56" s="609"/>
      <c r="CY56" s="609"/>
      <c r="CZ56" s="609"/>
      <c r="DA56" s="609"/>
      <c r="DB56" s="609"/>
      <c r="DC56" s="609"/>
      <c r="DD56" s="122"/>
    </row>
    <row r="57" spans="1:108" ht="7.15" customHeight="1" thickBot="1" x14ac:dyDescent="0.25">
      <c r="A57" s="665"/>
      <c r="B57" s="665"/>
      <c r="C57" s="665"/>
      <c r="D57" s="678"/>
      <c r="E57" s="679"/>
      <c r="F57" s="679"/>
      <c r="G57" s="679"/>
      <c r="H57" s="679"/>
      <c r="I57" s="679"/>
      <c r="J57" s="679"/>
      <c r="K57" s="679"/>
      <c r="L57" s="679"/>
      <c r="M57" s="679"/>
      <c r="N57" s="679"/>
      <c r="O57" s="680"/>
      <c r="P57" s="678"/>
      <c r="Q57" s="679"/>
      <c r="R57" s="679"/>
      <c r="S57" s="679"/>
      <c r="T57" s="679"/>
      <c r="U57" s="679"/>
      <c r="V57" s="679"/>
      <c r="W57" s="679"/>
      <c r="X57" s="679"/>
      <c r="Y57" s="680"/>
      <c r="Z57" s="678"/>
      <c r="AA57" s="679"/>
      <c r="AB57" s="679"/>
      <c r="AC57" s="679"/>
      <c r="AD57" s="679"/>
      <c r="AE57" s="679"/>
      <c r="AF57" s="679"/>
      <c r="AG57" s="679"/>
      <c r="AH57" s="679"/>
      <c r="AI57" s="680"/>
      <c r="AJ57" s="667"/>
      <c r="AK57" s="667"/>
      <c r="AL57" s="667"/>
      <c r="AM57" s="667"/>
      <c r="AN57" s="667"/>
      <c r="AO57" s="667"/>
      <c r="AP57" s="667"/>
      <c r="AQ57" s="667"/>
      <c r="AR57" s="667"/>
      <c r="AS57" s="667"/>
      <c r="AT57" s="669"/>
      <c r="AU57" s="669"/>
      <c r="AV57" s="669"/>
      <c r="AW57" s="669"/>
      <c r="AX57" s="669"/>
      <c r="AY57" s="669"/>
      <c r="AZ57" s="669"/>
      <c r="BA57" s="669"/>
      <c r="BB57" s="669"/>
      <c r="BC57" s="669"/>
      <c r="BD57" s="627" t="s">
        <v>255</v>
      </c>
      <c r="BE57" s="628"/>
      <c r="BF57" s="628"/>
      <c r="BG57" s="629"/>
      <c r="BH57" s="623"/>
      <c r="BI57" s="624"/>
      <c r="BJ57" s="624"/>
      <c r="BK57" s="624"/>
      <c r="BL57" s="624"/>
      <c r="BM57" s="624"/>
      <c r="BN57" s="624"/>
      <c r="BO57" s="624"/>
      <c r="BP57" s="627" t="s">
        <v>255</v>
      </c>
      <c r="BQ57" s="628"/>
      <c r="BR57" s="628"/>
      <c r="BS57" s="629"/>
      <c r="BT57" s="623"/>
      <c r="BU57" s="624"/>
      <c r="BV57" s="624"/>
      <c r="BW57" s="624"/>
      <c r="BX57" s="624"/>
      <c r="BY57" s="624"/>
      <c r="BZ57" s="624"/>
      <c r="CA57" s="624"/>
      <c r="CB57" s="591"/>
      <c r="CC57" s="592"/>
      <c r="CD57" s="592"/>
      <c r="CE57" s="592"/>
      <c r="CF57" s="592"/>
      <c r="CG57" s="592"/>
      <c r="CH57" s="592"/>
      <c r="CI57" s="592"/>
      <c r="CJ57" s="581">
        <f>SUM(BH57,BT57)</f>
        <v>0</v>
      </c>
      <c r="CK57" s="133"/>
      <c r="CL57" s="133"/>
      <c r="CM57" s="133"/>
      <c r="CN57" s="582"/>
      <c r="CO57" s="601"/>
      <c r="CP57" s="601"/>
      <c r="CQ57" s="601"/>
      <c r="CR57" s="601"/>
      <c r="CS57" s="602"/>
      <c r="CT57" s="609"/>
      <c r="CU57" s="609"/>
      <c r="CV57" s="609"/>
      <c r="CW57" s="609"/>
      <c r="CX57" s="609"/>
      <c r="CY57" s="609"/>
      <c r="CZ57" s="609"/>
      <c r="DA57" s="609"/>
      <c r="DB57" s="609"/>
      <c r="DC57" s="609"/>
      <c r="DD57" s="122"/>
    </row>
    <row r="58" spans="1:108" ht="7.15" customHeight="1" thickBot="1" x14ac:dyDescent="0.25">
      <c r="A58" s="665"/>
      <c r="B58" s="665"/>
      <c r="C58" s="665"/>
      <c r="D58" s="678"/>
      <c r="E58" s="679"/>
      <c r="F58" s="679"/>
      <c r="G58" s="679"/>
      <c r="H58" s="679"/>
      <c r="I58" s="679"/>
      <c r="J58" s="679"/>
      <c r="K58" s="679"/>
      <c r="L58" s="679"/>
      <c r="M58" s="679"/>
      <c r="N58" s="679"/>
      <c r="O58" s="680"/>
      <c r="P58" s="678"/>
      <c r="Q58" s="679"/>
      <c r="R58" s="679"/>
      <c r="S58" s="679"/>
      <c r="T58" s="679"/>
      <c r="U58" s="679"/>
      <c r="V58" s="679"/>
      <c r="W58" s="679"/>
      <c r="X58" s="679"/>
      <c r="Y58" s="680"/>
      <c r="Z58" s="678"/>
      <c r="AA58" s="679"/>
      <c r="AB58" s="679"/>
      <c r="AC58" s="679"/>
      <c r="AD58" s="679"/>
      <c r="AE58" s="679"/>
      <c r="AF58" s="679"/>
      <c r="AG58" s="679"/>
      <c r="AH58" s="679"/>
      <c r="AI58" s="680"/>
      <c r="AJ58" s="667"/>
      <c r="AK58" s="667"/>
      <c r="AL58" s="667"/>
      <c r="AM58" s="667"/>
      <c r="AN58" s="667"/>
      <c r="AO58" s="667"/>
      <c r="AP58" s="667"/>
      <c r="AQ58" s="667"/>
      <c r="AR58" s="667"/>
      <c r="AS58" s="667"/>
      <c r="AT58" s="669"/>
      <c r="AU58" s="669"/>
      <c r="AV58" s="669"/>
      <c r="AW58" s="669"/>
      <c r="AX58" s="669"/>
      <c r="AY58" s="669"/>
      <c r="AZ58" s="669"/>
      <c r="BA58" s="669"/>
      <c r="BB58" s="669"/>
      <c r="BC58" s="669"/>
      <c r="BD58" s="630"/>
      <c r="BE58" s="631"/>
      <c r="BF58" s="631"/>
      <c r="BG58" s="632"/>
      <c r="BH58" s="625"/>
      <c r="BI58" s="626"/>
      <c r="BJ58" s="626"/>
      <c r="BK58" s="626"/>
      <c r="BL58" s="626"/>
      <c r="BM58" s="626"/>
      <c r="BN58" s="626"/>
      <c r="BO58" s="626"/>
      <c r="BP58" s="630"/>
      <c r="BQ58" s="631"/>
      <c r="BR58" s="631"/>
      <c r="BS58" s="632"/>
      <c r="BT58" s="625"/>
      <c r="BU58" s="626"/>
      <c r="BV58" s="626"/>
      <c r="BW58" s="626"/>
      <c r="BX58" s="626"/>
      <c r="BY58" s="626"/>
      <c r="BZ58" s="626"/>
      <c r="CA58" s="626"/>
      <c r="CB58" s="593"/>
      <c r="CC58" s="594"/>
      <c r="CD58" s="594"/>
      <c r="CE58" s="594"/>
      <c r="CF58" s="594"/>
      <c r="CG58" s="594"/>
      <c r="CH58" s="594"/>
      <c r="CI58" s="594"/>
      <c r="CJ58" s="123"/>
      <c r="CK58" s="124"/>
      <c r="CL58" s="124"/>
      <c r="CM58" s="124"/>
      <c r="CN58" s="129"/>
      <c r="CO58" s="603"/>
      <c r="CP58" s="603"/>
      <c r="CQ58" s="603"/>
      <c r="CR58" s="603"/>
      <c r="CS58" s="604"/>
      <c r="CT58" s="609"/>
      <c r="CU58" s="609"/>
      <c r="CV58" s="609"/>
      <c r="CW58" s="609"/>
      <c r="CX58" s="609"/>
      <c r="CY58" s="609"/>
      <c r="CZ58" s="609"/>
      <c r="DA58" s="609"/>
      <c r="DB58" s="609"/>
      <c r="DC58" s="609"/>
      <c r="DD58" s="122"/>
    </row>
    <row r="59" spans="1:108" ht="7.15" customHeight="1" thickBot="1" x14ac:dyDescent="0.25">
      <c r="A59" s="665"/>
      <c r="B59" s="665"/>
      <c r="C59" s="665"/>
      <c r="D59" s="678"/>
      <c r="E59" s="679"/>
      <c r="F59" s="679"/>
      <c r="G59" s="679"/>
      <c r="H59" s="679"/>
      <c r="I59" s="679"/>
      <c r="J59" s="679"/>
      <c r="K59" s="679"/>
      <c r="L59" s="679"/>
      <c r="M59" s="679"/>
      <c r="N59" s="679"/>
      <c r="O59" s="680"/>
      <c r="P59" s="678"/>
      <c r="Q59" s="679"/>
      <c r="R59" s="679"/>
      <c r="S59" s="679"/>
      <c r="T59" s="679"/>
      <c r="U59" s="679"/>
      <c r="V59" s="679"/>
      <c r="W59" s="679"/>
      <c r="X59" s="679"/>
      <c r="Y59" s="680"/>
      <c r="Z59" s="678"/>
      <c r="AA59" s="679"/>
      <c r="AB59" s="679"/>
      <c r="AC59" s="679"/>
      <c r="AD59" s="679"/>
      <c r="AE59" s="679"/>
      <c r="AF59" s="679"/>
      <c r="AG59" s="679"/>
      <c r="AH59" s="679"/>
      <c r="AI59" s="680"/>
      <c r="AJ59" s="667"/>
      <c r="AK59" s="667"/>
      <c r="AL59" s="667"/>
      <c r="AM59" s="667"/>
      <c r="AN59" s="667"/>
      <c r="AO59" s="667"/>
      <c r="AP59" s="667"/>
      <c r="AQ59" s="667"/>
      <c r="AR59" s="667"/>
      <c r="AS59" s="667"/>
      <c r="AT59" s="669"/>
      <c r="AU59" s="669"/>
      <c r="AV59" s="669"/>
      <c r="AW59" s="669"/>
      <c r="AX59" s="669"/>
      <c r="AY59" s="669"/>
      <c r="AZ59" s="669"/>
      <c r="BA59" s="669"/>
      <c r="BB59" s="669"/>
      <c r="BC59" s="669"/>
      <c r="BD59" s="627" t="s">
        <v>256</v>
      </c>
      <c r="BE59" s="628"/>
      <c r="BF59" s="628"/>
      <c r="BG59" s="629"/>
      <c r="BH59" s="623"/>
      <c r="BI59" s="624"/>
      <c r="BJ59" s="624"/>
      <c r="BK59" s="624"/>
      <c r="BL59" s="624"/>
      <c r="BM59" s="624"/>
      <c r="BN59" s="624"/>
      <c r="BO59" s="624"/>
      <c r="BP59" s="627" t="s">
        <v>256</v>
      </c>
      <c r="BQ59" s="628"/>
      <c r="BR59" s="628"/>
      <c r="BS59" s="629"/>
      <c r="BT59" s="623"/>
      <c r="BU59" s="624"/>
      <c r="BV59" s="624"/>
      <c r="BW59" s="624"/>
      <c r="BX59" s="624"/>
      <c r="BY59" s="624"/>
      <c r="BZ59" s="624"/>
      <c r="CA59" s="624"/>
      <c r="CB59" s="606"/>
      <c r="CC59" s="585"/>
      <c r="CD59" s="585"/>
      <c r="CE59" s="585"/>
      <c r="CF59" s="585"/>
      <c r="CG59" s="585"/>
      <c r="CH59" s="585"/>
      <c r="CI59" s="585"/>
      <c r="CJ59" s="585"/>
      <c r="CK59" s="585"/>
      <c r="CL59" s="585"/>
      <c r="CM59" s="585"/>
      <c r="CN59" s="586"/>
      <c r="CO59" s="581">
        <f>SUM(BH59,BT59)</f>
        <v>0</v>
      </c>
      <c r="CP59" s="133"/>
      <c r="CQ59" s="133"/>
      <c r="CR59" s="133"/>
      <c r="CS59" s="582"/>
      <c r="CT59" s="609"/>
      <c r="CU59" s="609"/>
      <c r="CV59" s="609"/>
      <c r="CW59" s="609"/>
      <c r="CX59" s="609"/>
      <c r="CY59" s="609"/>
      <c r="CZ59" s="609"/>
      <c r="DA59" s="609"/>
      <c r="DB59" s="609"/>
      <c r="DC59" s="609"/>
      <c r="DD59" s="122"/>
    </row>
    <row r="60" spans="1:108" ht="7.15" customHeight="1" thickBot="1" x14ac:dyDescent="0.25">
      <c r="A60" s="665"/>
      <c r="B60" s="665"/>
      <c r="C60" s="665"/>
      <c r="D60" s="681"/>
      <c r="E60" s="682"/>
      <c r="F60" s="682"/>
      <c r="G60" s="682"/>
      <c r="H60" s="682"/>
      <c r="I60" s="682"/>
      <c r="J60" s="682"/>
      <c r="K60" s="682"/>
      <c r="L60" s="682"/>
      <c r="M60" s="682"/>
      <c r="N60" s="682"/>
      <c r="O60" s="683"/>
      <c r="P60" s="681"/>
      <c r="Q60" s="682"/>
      <c r="R60" s="682"/>
      <c r="S60" s="682"/>
      <c r="T60" s="682"/>
      <c r="U60" s="682"/>
      <c r="V60" s="682"/>
      <c r="W60" s="682"/>
      <c r="X60" s="682"/>
      <c r="Y60" s="683"/>
      <c r="Z60" s="681"/>
      <c r="AA60" s="682"/>
      <c r="AB60" s="682"/>
      <c r="AC60" s="682"/>
      <c r="AD60" s="682"/>
      <c r="AE60" s="682"/>
      <c r="AF60" s="682"/>
      <c r="AG60" s="682"/>
      <c r="AH60" s="682"/>
      <c r="AI60" s="683"/>
      <c r="AJ60" s="667"/>
      <c r="AK60" s="667"/>
      <c r="AL60" s="667"/>
      <c r="AM60" s="667"/>
      <c r="AN60" s="667"/>
      <c r="AO60" s="667"/>
      <c r="AP60" s="667"/>
      <c r="AQ60" s="667"/>
      <c r="AR60" s="667"/>
      <c r="AS60" s="667"/>
      <c r="AT60" s="669"/>
      <c r="AU60" s="669"/>
      <c r="AV60" s="669"/>
      <c r="AW60" s="669"/>
      <c r="AX60" s="669"/>
      <c r="AY60" s="669"/>
      <c r="AZ60" s="669"/>
      <c r="BA60" s="669"/>
      <c r="BB60" s="669"/>
      <c r="BC60" s="669"/>
      <c r="BD60" s="630"/>
      <c r="BE60" s="631"/>
      <c r="BF60" s="631"/>
      <c r="BG60" s="632"/>
      <c r="BH60" s="625"/>
      <c r="BI60" s="626"/>
      <c r="BJ60" s="626"/>
      <c r="BK60" s="626"/>
      <c r="BL60" s="626"/>
      <c r="BM60" s="626"/>
      <c r="BN60" s="626"/>
      <c r="BO60" s="626"/>
      <c r="BP60" s="630"/>
      <c r="BQ60" s="631"/>
      <c r="BR60" s="631"/>
      <c r="BS60" s="632"/>
      <c r="BT60" s="625"/>
      <c r="BU60" s="626"/>
      <c r="BV60" s="626"/>
      <c r="BW60" s="626"/>
      <c r="BX60" s="626"/>
      <c r="BY60" s="626"/>
      <c r="BZ60" s="626"/>
      <c r="CA60" s="626"/>
      <c r="CB60" s="607"/>
      <c r="CC60" s="589"/>
      <c r="CD60" s="589"/>
      <c r="CE60" s="589"/>
      <c r="CF60" s="589"/>
      <c r="CG60" s="589"/>
      <c r="CH60" s="589"/>
      <c r="CI60" s="589"/>
      <c r="CJ60" s="589"/>
      <c r="CK60" s="589"/>
      <c r="CL60" s="589"/>
      <c r="CM60" s="589"/>
      <c r="CN60" s="590"/>
      <c r="CO60" s="123"/>
      <c r="CP60" s="124"/>
      <c r="CQ60" s="124"/>
      <c r="CR60" s="124"/>
      <c r="CS60" s="129"/>
      <c r="CT60" s="609"/>
      <c r="CU60" s="609"/>
      <c r="CV60" s="609"/>
      <c r="CW60" s="609"/>
      <c r="CX60" s="609"/>
      <c r="CY60" s="609"/>
      <c r="CZ60" s="609"/>
      <c r="DA60" s="609"/>
      <c r="DB60" s="609"/>
      <c r="DC60" s="609"/>
      <c r="DD60" s="122"/>
    </row>
    <row r="61" spans="1:108" ht="7.15" customHeight="1" thickBot="1" x14ac:dyDescent="0.25">
      <c r="A61" s="665">
        <v>5</v>
      </c>
      <c r="B61" s="665"/>
      <c r="C61" s="665"/>
      <c r="D61" s="675"/>
      <c r="E61" s="676"/>
      <c r="F61" s="676"/>
      <c r="G61" s="676"/>
      <c r="H61" s="676"/>
      <c r="I61" s="676"/>
      <c r="J61" s="676"/>
      <c r="K61" s="676"/>
      <c r="L61" s="676"/>
      <c r="M61" s="676"/>
      <c r="N61" s="676"/>
      <c r="O61" s="677"/>
      <c r="P61" s="684"/>
      <c r="Q61" s="676"/>
      <c r="R61" s="676"/>
      <c r="S61" s="676"/>
      <c r="T61" s="676"/>
      <c r="U61" s="676"/>
      <c r="V61" s="676"/>
      <c r="W61" s="676"/>
      <c r="X61" s="676"/>
      <c r="Y61" s="677"/>
      <c r="Z61" s="684"/>
      <c r="AA61" s="676"/>
      <c r="AB61" s="676"/>
      <c r="AC61" s="676"/>
      <c r="AD61" s="676"/>
      <c r="AE61" s="676"/>
      <c r="AF61" s="676"/>
      <c r="AG61" s="676"/>
      <c r="AH61" s="676"/>
      <c r="AI61" s="677"/>
      <c r="AJ61" s="666"/>
      <c r="AK61" s="667"/>
      <c r="AL61" s="667"/>
      <c r="AM61" s="667"/>
      <c r="AN61" s="667"/>
      <c r="AO61" s="667"/>
      <c r="AP61" s="667"/>
      <c r="AQ61" s="667"/>
      <c r="AR61" s="667"/>
      <c r="AS61" s="667"/>
      <c r="AT61" s="668"/>
      <c r="AU61" s="669"/>
      <c r="AV61" s="669"/>
      <c r="AW61" s="669"/>
      <c r="AX61" s="669"/>
      <c r="AY61" s="669"/>
      <c r="AZ61" s="669"/>
      <c r="BA61" s="669"/>
      <c r="BB61" s="669"/>
      <c r="BC61" s="669"/>
      <c r="BD61" s="645">
        <f>SUM(BH63,BH65,BH67)</f>
        <v>0</v>
      </c>
      <c r="BE61" s="670"/>
      <c r="BF61" s="670"/>
      <c r="BG61" s="670"/>
      <c r="BH61" s="670"/>
      <c r="BI61" s="670"/>
      <c r="BJ61" s="670"/>
      <c r="BK61" s="670"/>
      <c r="BL61" s="670"/>
      <c r="BM61" s="670"/>
      <c r="BN61" s="670"/>
      <c r="BO61" s="671"/>
      <c r="BP61" s="645">
        <f>SUM(BT63,BT65,BT67)</f>
        <v>0</v>
      </c>
      <c r="BQ61" s="670"/>
      <c r="BR61" s="670"/>
      <c r="BS61" s="670"/>
      <c r="BT61" s="670"/>
      <c r="BU61" s="670"/>
      <c r="BV61" s="670"/>
      <c r="BW61" s="670"/>
      <c r="BX61" s="670"/>
      <c r="BY61" s="670"/>
      <c r="BZ61" s="670"/>
      <c r="CA61" s="671"/>
      <c r="CB61" s="605"/>
      <c r="CC61" s="605"/>
      <c r="CD61" s="605"/>
      <c r="CE61" s="605"/>
      <c r="CF61" s="605"/>
      <c r="CG61" s="605"/>
      <c r="CH61" s="605"/>
      <c r="CI61" s="605"/>
      <c r="CJ61" s="605"/>
      <c r="CK61" s="605"/>
      <c r="CL61" s="605"/>
      <c r="CM61" s="605"/>
      <c r="CN61" s="605"/>
      <c r="CO61" s="605"/>
      <c r="CP61" s="605"/>
      <c r="CQ61" s="605"/>
      <c r="CR61" s="605"/>
      <c r="CS61" s="605"/>
      <c r="CT61" s="608">
        <f>SUM(CB63,CJ65,CO67)</f>
        <v>0</v>
      </c>
      <c r="CU61" s="609"/>
      <c r="CV61" s="609"/>
      <c r="CW61" s="609"/>
      <c r="CX61" s="609"/>
      <c r="CY61" s="609"/>
      <c r="CZ61" s="609"/>
      <c r="DA61" s="609"/>
      <c r="DB61" s="609"/>
      <c r="DC61" s="609"/>
      <c r="DD61" s="122"/>
    </row>
    <row r="62" spans="1:108" ht="7.15" customHeight="1" thickBot="1" x14ac:dyDescent="0.25">
      <c r="A62" s="665"/>
      <c r="B62" s="665"/>
      <c r="C62" s="665"/>
      <c r="D62" s="678"/>
      <c r="E62" s="679"/>
      <c r="F62" s="679"/>
      <c r="G62" s="679"/>
      <c r="H62" s="679"/>
      <c r="I62" s="679"/>
      <c r="J62" s="679"/>
      <c r="K62" s="679"/>
      <c r="L62" s="679"/>
      <c r="M62" s="679"/>
      <c r="N62" s="679"/>
      <c r="O62" s="680"/>
      <c r="P62" s="678"/>
      <c r="Q62" s="679"/>
      <c r="R62" s="679"/>
      <c r="S62" s="679"/>
      <c r="T62" s="679"/>
      <c r="U62" s="679"/>
      <c r="V62" s="679"/>
      <c r="W62" s="679"/>
      <c r="X62" s="679"/>
      <c r="Y62" s="680"/>
      <c r="Z62" s="678"/>
      <c r="AA62" s="679"/>
      <c r="AB62" s="679"/>
      <c r="AC62" s="679"/>
      <c r="AD62" s="679"/>
      <c r="AE62" s="679"/>
      <c r="AF62" s="679"/>
      <c r="AG62" s="679"/>
      <c r="AH62" s="679"/>
      <c r="AI62" s="680"/>
      <c r="AJ62" s="667"/>
      <c r="AK62" s="667"/>
      <c r="AL62" s="667"/>
      <c r="AM62" s="667"/>
      <c r="AN62" s="667"/>
      <c r="AO62" s="667"/>
      <c r="AP62" s="667"/>
      <c r="AQ62" s="667"/>
      <c r="AR62" s="667"/>
      <c r="AS62" s="667"/>
      <c r="AT62" s="669"/>
      <c r="AU62" s="669"/>
      <c r="AV62" s="669"/>
      <c r="AW62" s="669"/>
      <c r="AX62" s="669"/>
      <c r="AY62" s="669"/>
      <c r="AZ62" s="669"/>
      <c r="BA62" s="669"/>
      <c r="BB62" s="669"/>
      <c r="BC62" s="669"/>
      <c r="BD62" s="672"/>
      <c r="BE62" s="673"/>
      <c r="BF62" s="673"/>
      <c r="BG62" s="673"/>
      <c r="BH62" s="673"/>
      <c r="BI62" s="673"/>
      <c r="BJ62" s="673"/>
      <c r="BK62" s="673"/>
      <c r="BL62" s="673"/>
      <c r="BM62" s="673"/>
      <c r="BN62" s="673"/>
      <c r="BO62" s="674"/>
      <c r="BP62" s="672"/>
      <c r="BQ62" s="673"/>
      <c r="BR62" s="673"/>
      <c r="BS62" s="673"/>
      <c r="BT62" s="673"/>
      <c r="BU62" s="673"/>
      <c r="BV62" s="673"/>
      <c r="BW62" s="673"/>
      <c r="BX62" s="673"/>
      <c r="BY62" s="673"/>
      <c r="BZ62" s="673"/>
      <c r="CA62" s="674"/>
      <c r="CB62" s="605"/>
      <c r="CC62" s="605"/>
      <c r="CD62" s="605"/>
      <c r="CE62" s="605"/>
      <c r="CF62" s="605"/>
      <c r="CG62" s="605"/>
      <c r="CH62" s="605"/>
      <c r="CI62" s="605"/>
      <c r="CJ62" s="605"/>
      <c r="CK62" s="605"/>
      <c r="CL62" s="605"/>
      <c r="CM62" s="605"/>
      <c r="CN62" s="605"/>
      <c r="CO62" s="605"/>
      <c r="CP62" s="605"/>
      <c r="CQ62" s="605"/>
      <c r="CR62" s="605"/>
      <c r="CS62" s="605"/>
      <c r="CT62" s="609"/>
      <c r="CU62" s="609"/>
      <c r="CV62" s="609"/>
      <c r="CW62" s="609"/>
      <c r="CX62" s="609"/>
      <c r="CY62" s="609"/>
      <c r="CZ62" s="609"/>
      <c r="DA62" s="609"/>
      <c r="DB62" s="609"/>
      <c r="DC62" s="609"/>
      <c r="DD62" s="122"/>
    </row>
    <row r="63" spans="1:108" ht="7.15" customHeight="1" thickBot="1" x14ac:dyDescent="0.25">
      <c r="A63" s="665"/>
      <c r="B63" s="665"/>
      <c r="C63" s="665"/>
      <c r="D63" s="678"/>
      <c r="E63" s="679"/>
      <c r="F63" s="679"/>
      <c r="G63" s="679"/>
      <c r="H63" s="679"/>
      <c r="I63" s="679"/>
      <c r="J63" s="679"/>
      <c r="K63" s="679"/>
      <c r="L63" s="679"/>
      <c r="M63" s="679"/>
      <c r="N63" s="679"/>
      <c r="O63" s="680"/>
      <c r="P63" s="678"/>
      <c r="Q63" s="679"/>
      <c r="R63" s="679"/>
      <c r="S63" s="679"/>
      <c r="T63" s="679"/>
      <c r="U63" s="679"/>
      <c r="V63" s="679"/>
      <c r="W63" s="679"/>
      <c r="X63" s="679"/>
      <c r="Y63" s="680"/>
      <c r="Z63" s="678"/>
      <c r="AA63" s="679"/>
      <c r="AB63" s="679"/>
      <c r="AC63" s="679"/>
      <c r="AD63" s="679"/>
      <c r="AE63" s="679"/>
      <c r="AF63" s="679"/>
      <c r="AG63" s="679"/>
      <c r="AH63" s="679"/>
      <c r="AI63" s="680"/>
      <c r="AJ63" s="667"/>
      <c r="AK63" s="667"/>
      <c r="AL63" s="667"/>
      <c r="AM63" s="667"/>
      <c r="AN63" s="667"/>
      <c r="AO63" s="667"/>
      <c r="AP63" s="667"/>
      <c r="AQ63" s="667"/>
      <c r="AR63" s="667"/>
      <c r="AS63" s="667"/>
      <c r="AT63" s="669"/>
      <c r="AU63" s="669"/>
      <c r="AV63" s="669"/>
      <c r="AW63" s="669"/>
      <c r="AX63" s="669"/>
      <c r="AY63" s="669"/>
      <c r="AZ63" s="669"/>
      <c r="BA63" s="669"/>
      <c r="BB63" s="669"/>
      <c r="BC63" s="669"/>
      <c r="BD63" s="627" t="s">
        <v>254</v>
      </c>
      <c r="BE63" s="628"/>
      <c r="BF63" s="628"/>
      <c r="BG63" s="629"/>
      <c r="BH63" s="623"/>
      <c r="BI63" s="624"/>
      <c r="BJ63" s="624"/>
      <c r="BK63" s="624"/>
      <c r="BL63" s="624"/>
      <c r="BM63" s="624"/>
      <c r="BN63" s="624"/>
      <c r="BO63" s="624"/>
      <c r="BP63" s="627" t="s">
        <v>254</v>
      </c>
      <c r="BQ63" s="628"/>
      <c r="BR63" s="628"/>
      <c r="BS63" s="629"/>
      <c r="BT63" s="623"/>
      <c r="BU63" s="624"/>
      <c r="BV63" s="624"/>
      <c r="BW63" s="624"/>
      <c r="BX63" s="624"/>
      <c r="BY63" s="624"/>
      <c r="BZ63" s="624"/>
      <c r="CA63" s="624"/>
      <c r="CB63" s="581">
        <f>SUM(BH63,BT63)</f>
        <v>0</v>
      </c>
      <c r="CC63" s="133"/>
      <c r="CD63" s="133"/>
      <c r="CE63" s="133"/>
      <c r="CF63" s="133"/>
      <c r="CG63" s="133"/>
      <c r="CH63" s="133"/>
      <c r="CI63" s="582"/>
      <c r="CJ63" s="583"/>
      <c r="CK63" s="584"/>
      <c r="CL63" s="584"/>
      <c r="CM63" s="584"/>
      <c r="CN63" s="584"/>
      <c r="CO63" s="585"/>
      <c r="CP63" s="585"/>
      <c r="CQ63" s="585"/>
      <c r="CR63" s="585"/>
      <c r="CS63" s="586"/>
      <c r="CT63" s="609"/>
      <c r="CU63" s="609"/>
      <c r="CV63" s="609"/>
      <c r="CW63" s="609"/>
      <c r="CX63" s="609"/>
      <c r="CY63" s="609"/>
      <c r="CZ63" s="609"/>
      <c r="DA63" s="609"/>
      <c r="DB63" s="609"/>
      <c r="DC63" s="609"/>
      <c r="DD63" s="122"/>
    </row>
    <row r="64" spans="1:108" ht="7.15" customHeight="1" thickBot="1" x14ac:dyDescent="0.25">
      <c r="A64" s="665"/>
      <c r="B64" s="665"/>
      <c r="C64" s="665"/>
      <c r="D64" s="678"/>
      <c r="E64" s="679"/>
      <c r="F64" s="679"/>
      <c r="G64" s="679"/>
      <c r="H64" s="679"/>
      <c r="I64" s="679"/>
      <c r="J64" s="679"/>
      <c r="K64" s="679"/>
      <c r="L64" s="679"/>
      <c r="M64" s="679"/>
      <c r="N64" s="679"/>
      <c r="O64" s="680"/>
      <c r="P64" s="678"/>
      <c r="Q64" s="679"/>
      <c r="R64" s="679"/>
      <c r="S64" s="679"/>
      <c r="T64" s="679"/>
      <c r="U64" s="679"/>
      <c r="V64" s="679"/>
      <c r="W64" s="679"/>
      <c r="X64" s="679"/>
      <c r="Y64" s="680"/>
      <c r="Z64" s="678"/>
      <c r="AA64" s="679"/>
      <c r="AB64" s="679"/>
      <c r="AC64" s="679"/>
      <c r="AD64" s="679"/>
      <c r="AE64" s="679"/>
      <c r="AF64" s="679"/>
      <c r="AG64" s="679"/>
      <c r="AH64" s="679"/>
      <c r="AI64" s="680"/>
      <c r="AJ64" s="667"/>
      <c r="AK64" s="667"/>
      <c r="AL64" s="667"/>
      <c r="AM64" s="667"/>
      <c r="AN64" s="667"/>
      <c r="AO64" s="667"/>
      <c r="AP64" s="667"/>
      <c r="AQ64" s="667"/>
      <c r="AR64" s="667"/>
      <c r="AS64" s="667"/>
      <c r="AT64" s="669"/>
      <c r="AU64" s="669"/>
      <c r="AV64" s="669"/>
      <c r="AW64" s="669"/>
      <c r="AX64" s="669"/>
      <c r="AY64" s="669"/>
      <c r="AZ64" s="669"/>
      <c r="BA64" s="669"/>
      <c r="BB64" s="669"/>
      <c r="BC64" s="669"/>
      <c r="BD64" s="630"/>
      <c r="BE64" s="631"/>
      <c r="BF64" s="631"/>
      <c r="BG64" s="632"/>
      <c r="BH64" s="625"/>
      <c r="BI64" s="626"/>
      <c r="BJ64" s="626"/>
      <c r="BK64" s="626"/>
      <c r="BL64" s="626"/>
      <c r="BM64" s="626"/>
      <c r="BN64" s="626"/>
      <c r="BO64" s="626"/>
      <c r="BP64" s="630"/>
      <c r="BQ64" s="631"/>
      <c r="BR64" s="631"/>
      <c r="BS64" s="632"/>
      <c r="BT64" s="625"/>
      <c r="BU64" s="626"/>
      <c r="BV64" s="626"/>
      <c r="BW64" s="626"/>
      <c r="BX64" s="626"/>
      <c r="BY64" s="626"/>
      <c r="BZ64" s="626"/>
      <c r="CA64" s="626"/>
      <c r="CB64" s="123"/>
      <c r="CC64" s="124"/>
      <c r="CD64" s="124"/>
      <c r="CE64" s="124"/>
      <c r="CF64" s="124"/>
      <c r="CG64" s="124"/>
      <c r="CH64" s="124"/>
      <c r="CI64" s="129"/>
      <c r="CJ64" s="587"/>
      <c r="CK64" s="588"/>
      <c r="CL64" s="588"/>
      <c r="CM64" s="588"/>
      <c r="CN64" s="588"/>
      <c r="CO64" s="589"/>
      <c r="CP64" s="589"/>
      <c r="CQ64" s="589"/>
      <c r="CR64" s="589"/>
      <c r="CS64" s="590"/>
      <c r="CT64" s="609"/>
      <c r="CU64" s="609"/>
      <c r="CV64" s="609"/>
      <c r="CW64" s="609"/>
      <c r="CX64" s="609"/>
      <c r="CY64" s="609"/>
      <c r="CZ64" s="609"/>
      <c r="DA64" s="609"/>
      <c r="DB64" s="609"/>
      <c r="DC64" s="609"/>
      <c r="DD64" s="122"/>
    </row>
    <row r="65" spans="1:108" ht="7.15" customHeight="1" thickBot="1" x14ac:dyDescent="0.25">
      <c r="A65" s="665"/>
      <c r="B65" s="665"/>
      <c r="C65" s="665"/>
      <c r="D65" s="678"/>
      <c r="E65" s="679"/>
      <c r="F65" s="679"/>
      <c r="G65" s="679"/>
      <c r="H65" s="679"/>
      <c r="I65" s="679"/>
      <c r="J65" s="679"/>
      <c r="K65" s="679"/>
      <c r="L65" s="679"/>
      <c r="M65" s="679"/>
      <c r="N65" s="679"/>
      <c r="O65" s="680"/>
      <c r="P65" s="678"/>
      <c r="Q65" s="679"/>
      <c r="R65" s="679"/>
      <c r="S65" s="679"/>
      <c r="T65" s="679"/>
      <c r="U65" s="679"/>
      <c r="V65" s="679"/>
      <c r="W65" s="679"/>
      <c r="X65" s="679"/>
      <c r="Y65" s="680"/>
      <c r="Z65" s="678"/>
      <c r="AA65" s="679"/>
      <c r="AB65" s="679"/>
      <c r="AC65" s="679"/>
      <c r="AD65" s="679"/>
      <c r="AE65" s="679"/>
      <c r="AF65" s="679"/>
      <c r="AG65" s="679"/>
      <c r="AH65" s="679"/>
      <c r="AI65" s="680"/>
      <c r="AJ65" s="667"/>
      <c r="AK65" s="667"/>
      <c r="AL65" s="667"/>
      <c r="AM65" s="667"/>
      <c r="AN65" s="667"/>
      <c r="AO65" s="667"/>
      <c r="AP65" s="667"/>
      <c r="AQ65" s="667"/>
      <c r="AR65" s="667"/>
      <c r="AS65" s="667"/>
      <c r="AT65" s="669"/>
      <c r="AU65" s="669"/>
      <c r="AV65" s="669"/>
      <c r="AW65" s="669"/>
      <c r="AX65" s="669"/>
      <c r="AY65" s="669"/>
      <c r="AZ65" s="669"/>
      <c r="BA65" s="669"/>
      <c r="BB65" s="669"/>
      <c r="BC65" s="669"/>
      <c r="BD65" s="627" t="s">
        <v>255</v>
      </c>
      <c r="BE65" s="628"/>
      <c r="BF65" s="628"/>
      <c r="BG65" s="629"/>
      <c r="BH65" s="623"/>
      <c r="BI65" s="624"/>
      <c r="BJ65" s="624"/>
      <c r="BK65" s="624"/>
      <c r="BL65" s="624"/>
      <c r="BM65" s="624"/>
      <c r="BN65" s="624"/>
      <c r="BO65" s="624"/>
      <c r="BP65" s="627" t="s">
        <v>255</v>
      </c>
      <c r="BQ65" s="628"/>
      <c r="BR65" s="628"/>
      <c r="BS65" s="629"/>
      <c r="BT65" s="623"/>
      <c r="BU65" s="624"/>
      <c r="BV65" s="624"/>
      <c r="BW65" s="624"/>
      <c r="BX65" s="624"/>
      <c r="BY65" s="624"/>
      <c r="BZ65" s="624"/>
      <c r="CA65" s="624"/>
      <c r="CB65" s="591"/>
      <c r="CC65" s="592"/>
      <c r="CD65" s="592"/>
      <c r="CE65" s="592"/>
      <c r="CF65" s="592"/>
      <c r="CG65" s="592"/>
      <c r="CH65" s="592"/>
      <c r="CI65" s="592"/>
      <c r="CJ65" s="581">
        <f>SUM(BH65,BT65)</f>
        <v>0</v>
      </c>
      <c r="CK65" s="133"/>
      <c r="CL65" s="133"/>
      <c r="CM65" s="133"/>
      <c r="CN65" s="582"/>
      <c r="CO65" s="601"/>
      <c r="CP65" s="601"/>
      <c r="CQ65" s="601"/>
      <c r="CR65" s="601"/>
      <c r="CS65" s="602"/>
      <c r="CT65" s="609"/>
      <c r="CU65" s="609"/>
      <c r="CV65" s="609"/>
      <c r="CW65" s="609"/>
      <c r="CX65" s="609"/>
      <c r="CY65" s="609"/>
      <c r="CZ65" s="609"/>
      <c r="DA65" s="609"/>
      <c r="DB65" s="609"/>
      <c r="DC65" s="609"/>
      <c r="DD65" s="122"/>
    </row>
    <row r="66" spans="1:108" ht="7.15" customHeight="1" thickBot="1" x14ac:dyDescent="0.25">
      <c r="A66" s="665"/>
      <c r="B66" s="665"/>
      <c r="C66" s="665"/>
      <c r="D66" s="678"/>
      <c r="E66" s="679"/>
      <c r="F66" s="679"/>
      <c r="G66" s="679"/>
      <c r="H66" s="679"/>
      <c r="I66" s="679"/>
      <c r="J66" s="679"/>
      <c r="K66" s="679"/>
      <c r="L66" s="679"/>
      <c r="M66" s="679"/>
      <c r="N66" s="679"/>
      <c r="O66" s="680"/>
      <c r="P66" s="678"/>
      <c r="Q66" s="679"/>
      <c r="R66" s="679"/>
      <c r="S66" s="679"/>
      <c r="T66" s="679"/>
      <c r="U66" s="679"/>
      <c r="V66" s="679"/>
      <c r="W66" s="679"/>
      <c r="X66" s="679"/>
      <c r="Y66" s="680"/>
      <c r="Z66" s="678"/>
      <c r="AA66" s="679"/>
      <c r="AB66" s="679"/>
      <c r="AC66" s="679"/>
      <c r="AD66" s="679"/>
      <c r="AE66" s="679"/>
      <c r="AF66" s="679"/>
      <c r="AG66" s="679"/>
      <c r="AH66" s="679"/>
      <c r="AI66" s="680"/>
      <c r="AJ66" s="667"/>
      <c r="AK66" s="667"/>
      <c r="AL66" s="667"/>
      <c r="AM66" s="667"/>
      <c r="AN66" s="667"/>
      <c r="AO66" s="667"/>
      <c r="AP66" s="667"/>
      <c r="AQ66" s="667"/>
      <c r="AR66" s="667"/>
      <c r="AS66" s="667"/>
      <c r="AT66" s="669"/>
      <c r="AU66" s="669"/>
      <c r="AV66" s="669"/>
      <c r="AW66" s="669"/>
      <c r="AX66" s="669"/>
      <c r="AY66" s="669"/>
      <c r="AZ66" s="669"/>
      <c r="BA66" s="669"/>
      <c r="BB66" s="669"/>
      <c r="BC66" s="669"/>
      <c r="BD66" s="630"/>
      <c r="BE66" s="631"/>
      <c r="BF66" s="631"/>
      <c r="BG66" s="632"/>
      <c r="BH66" s="625"/>
      <c r="BI66" s="626"/>
      <c r="BJ66" s="626"/>
      <c r="BK66" s="626"/>
      <c r="BL66" s="626"/>
      <c r="BM66" s="626"/>
      <c r="BN66" s="626"/>
      <c r="BO66" s="626"/>
      <c r="BP66" s="630"/>
      <c r="BQ66" s="631"/>
      <c r="BR66" s="631"/>
      <c r="BS66" s="632"/>
      <c r="BT66" s="625"/>
      <c r="BU66" s="626"/>
      <c r="BV66" s="626"/>
      <c r="BW66" s="626"/>
      <c r="BX66" s="626"/>
      <c r="BY66" s="626"/>
      <c r="BZ66" s="626"/>
      <c r="CA66" s="626"/>
      <c r="CB66" s="593"/>
      <c r="CC66" s="594"/>
      <c r="CD66" s="594"/>
      <c r="CE66" s="594"/>
      <c r="CF66" s="594"/>
      <c r="CG66" s="594"/>
      <c r="CH66" s="594"/>
      <c r="CI66" s="594"/>
      <c r="CJ66" s="123"/>
      <c r="CK66" s="124"/>
      <c r="CL66" s="124"/>
      <c r="CM66" s="124"/>
      <c r="CN66" s="129"/>
      <c r="CO66" s="603"/>
      <c r="CP66" s="603"/>
      <c r="CQ66" s="603"/>
      <c r="CR66" s="603"/>
      <c r="CS66" s="604"/>
      <c r="CT66" s="609"/>
      <c r="CU66" s="609"/>
      <c r="CV66" s="609"/>
      <c r="CW66" s="609"/>
      <c r="CX66" s="609"/>
      <c r="CY66" s="609"/>
      <c r="CZ66" s="609"/>
      <c r="DA66" s="609"/>
      <c r="DB66" s="609"/>
      <c r="DC66" s="609"/>
      <c r="DD66" s="122"/>
    </row>
    <row r="67" spans="1:108" ht="7.15" customHeight="1" thickBot="1" x14ac:dyDescent="0.25">
      <c r="A67" s="665"/>
      <c r="B67" s="665"/>
      <c r="C67" s="665"/>
      <c r="D67" s="678"/>
      <c r="E67" s="679"/>
      <c r="F67" s="679"/>
      <c r="G67" s="679"/>
      <c r="H67" s="679"/>
      <c r="I67" s="679"/>
      <c r="J67" s="679"/>
      <c r="K67" s="679"/>
      <c r="L67" s="679"/>
      <c r="M67" s="679"/>
      <c r="N67" s="679"/>
      <c r="O67" s="680"/>
      <c r="P67" s="678"/>
      <c r="Q67" s="679"/>
      <c r="R67" s="679"/>
      <c r="S67" s="679"/>
      <c r="T67" s="679"/>
      <c r="U67" s="679"/>
      <c r="V67" s="679"/>
      <c r="W67" s="679"/>
      <c r="X67" s="679"/>
      <c r="Y67" s="680"/>
      <c r="Z67" s="678"/>
      <c r="AA67" s="679"/>
      <c r="AB67" s="679"/>
      <c r="AC67" s="679"/>
      <c r="AD67" s="679"/>
      <c r="AE67" s="679"/>
      <c r="AF67" s="679"/>
      <c r="AG67" s="679"/>
      <c r="AH67" s="679"/>
      <c r="AI67" s="680"/>
      <c r="AJ67" s="667"/>
      <c r="AK67" s="667"/>
      <c r="AL67" s="667"/>
      <c r="AM67" s="667"/>
      <c r="AN67" s="667"/>
      <c r="AO67" s="667"/>
      <c r="AP67" s="667"/>
      <c r="AQ67" s="667"/>
      <c r="AR67" s="667"/>
      <c r="AS67" s="667"/>
      <c r="AT67" s="669"/>
      <c r="AU67" s="669"/>
      <c r="AV67" s="669"/>
      <c r="AW67" s="669"/>
      <c r="AX67" s="669"/>
      <c r="AY67" s="669"/>
      <c r="AZ67" s="669"/>
      <c r="BA67" s="669"/>
      <c r="BB67" s="669"/>
      <c r="BC67" s="669"/>
      <c r="BD67" s="627" t="s">
        <v>256</v>
      </c>
      <c r="BE67" s="628"/>
      <c r="BF67" s="628"/>
      <c r="BG67" s="629"/>
      <c r="BH67" s="623"/>
      <c r="BI67" s="624"/>
      <c r="BJ67" s="624"/>
      <c r="BK67" s="624"/>
      <c r="BL67" s="624"/>
      <c r="BM67" s="624"/>
      <c r="BN67" s="624"/>
      <c r="BO67" s="624"/>
      <c r="BP67" s="627" t="s">
        <v>256</v>
      </c>
      <c r="BQ67" s="628"/>
      <c r="BR67" s="628"/>
      <c r="BS67" s="629"/>
      <c r="BT67" s="623"/>
      <c r="BU67" s="624"/>
      <c r="BV67" s="624"/>
      <c r="BW67" s="624"/>
      <c r="BX67" s="624"/>
      <c r="BY67" s="624"/>
      <c r="BZ67" s="624"/>
      <c r="CA67" s="624"/>
      <c r="CB67" s="606"/>
      <c r="CC67" s="585"/>
      <c r="CD67" s="585"/>
      <c r="CE67" s="585"/>
      <c r="CF67" s="585"/>
      <c r="CG67" s="585"/>
      <c r="CH67" s="585"/>
      <c r="CI67" s="585"/>
      <c r="CJ67" s="585"/>
      <c r="CK67" s="585"/>
      <c r="CL67" s="585"/>
      <c r="CM67" s="585"/>
      <c r="CN67" s="586"/>
      <c r="CO67" s="581">
        <f>SUM(BH67,BT67)</f>
        <v>0</v>
      </c>
      <c r="CP67" s="133"/>
      <c r="CQ67" s="133"/>
      <c r="CR67" s="133"/>
      <c r="CS67" s="582"/>
      <c r="CT67" s="609"/>
      <c r="CU67" s="609"/>
      <c r="CV67" s="609"/>
      <c r="CW67" s="609"/>
      <c r="CX67" s="609"/>
      <c r="CY67" s="609"/>
      <c r="CZ67" s="609"/>
      <c r="DA67" s="609"/>
      <c r="DB67" s="609"/>
      <c r="DC67" s="609"/>
      <c r="DD67" s="122"/>
    </row>
    <row r="68" spans="1:108" ht="7.15" customHeight="1" thickBot="1" x14ac:dyDescent="0.25">
      <c r="A68" s="665"/>
      <c r="B68" s="665"/>
      <c r="C68" s="665"/>
      <c r="D68" s="681"/>
      <c r="E68" s="682"/>
      <c r="F68" s="682"/>
      <c r="G68" s="682"/>
      <c r="H68" s="682"/>
      <c r="I68" s="682"/>
      <c r="J68" s="682"/>
      <c r="K68" s="682"/>
      <c r="L68" s="682"/>
      <c r="M68" s="682"/>
      <c r="N68" s="682"/>
      <c r="O68" s="683"/>
      <c r="P68" s="681"/>
      <c r="Q68" s="682"/>
      <c r="R68" s="682"/>
      <c r="S68" s="682"/>
      <c r="T68" s="682"/>
      <c r="U68" s="682"/>
      <c r="V68" s="682"/>
      <c r="W68" s="682"/>
      <c r="X68" s="682"/>
      <c r="Y68" s="683"/>
      <c r="Z68" s="681"/>
      <c r="AA68" s="682"/>
      <c r="AB68" s="682"/>
      <c r="AC68" s="682"/>
      <c r="AD68" s="682"/>
      <c r="AE68" s="682"/>
      <c r="AF68" s="682"/>
      <c r="AG68" s="682"/>
      <c r="AH68" s="682"/>
      <c r="AI68" s="683"/>
      <c r="AJ68" s="667"/>
      <c r="AK68" s="667"/>
      <c r="AL68" s="667"/>
      <c r="AM68" s="667"/>
      <c r="AN68" s="667"/>
      <c r="AO68" s="667"/>
      <c r="AP68" s="667"/>
      <c r="AQ68" s="667"/>
      <c r="AR68" s="667"/>
      <c r="AS68" s="667"/>
      <c r="AT68" s="669"/>
      <c r="AU68" s="669"/>
      <c r="AV68" s="669"/>
      <c r="AW68" s="669"/>
      <c r="AX68" s="669"/>
      <c r="AY68" s="669"/>
      <c r="AZ68" s="669"/>
      <c r="BA68" s="669"/>
      <c r="BB68" s="669"/>
      <c r="BC68" s="669"/>
      <c r="BD68" s="630"/>
      <c r="BE68" s="631"/>
      <c r="BF68" s="631"/>
      <c r="BG68" s="632"/>
      <c r="BH68" s="625"/>
      <c r="BI68" s="626"/>
      <c r="BJ68" s="626"/>
      <c r="BK68" s="626"/>
      <c r="BL68" s="626"/>
      <c r="BM68" s="626"/>
      <c r="BN68" s="626"/>
      <c r="BO68" s="626"/>
      <c r="BP68" s="630"/>
      <c r="BQ68" s="631"/>
      <c r="BR68" s="631"/>
      <c r="BS68" s="632"/>
      <c r="BT68" s="625"/>
      <c r="BU68" s="626"/>
      <c r="BV68" s="626"/>
      <c r="BW68" s="626"/>
      <c r="BX68" s="626"/>
      <c r="BY68" s="626"/>
      <c r="BZ68" s="626"/>
      <c r="CA68" s="626"/>
      <c r="CB68" s="607"/>
      <c r="CC68" s="589"/>
      <c r="CD68" s="589"/>
      <c r="CE68" s="589"/>
      <c r="CF68" s="589"/>
      <c r="CG68" s="589"/>
      <c r="CH68" s="589"/>
      <c r="CI68" s="589"/>
      <c r="CJ68" s="589"/>
      <c r="CK68" s="589"/>
      <c r="CL68" s="589"/>
      <c r="CM68" s="589"/>
      <c r="CN68" s="590"/>
      <c r="CO68" s="123"/>
      <c r="CP68" s="124"/>
      <c r="CQ68" s="124"/>
      <c r="CR68" s="124"/>
      <c r="CS68" s="129"/>
      <c r="CT68" s="609"/>
      <c r="CU68" s="609"/>
      <c r="CV68" s="609"/>
      <c r="CW68" s="609"/>
      <c r="CX68" s="609"/>
      <c r="CY68" s="609"/>
      <c r="CZ68" s="609"/>
      <c r="DA68" s="609"/>
      <c r="DB68" s="609"/>
      <c r="DC68" s="609"/>
      <c r="DD68" s="122"/>
    </row>
    <row r="69" spans="1:108" ht="7.15" customHeight="1" thickBot="1" x14ac:dyDescent="0.25">
      <c r="A69" s="642">
        <v>6</v>
      </c>
      <c r="B69" s="642"/>
      <c r="C69" s="642"/>
      <c r="D69" s="821" t="s">
        <v>252</v>
      </c>
      <c r="E69" s="822"/>
      <c r="F69" s="822"/>
      <c r="G69" s="822"/>
      <c r="H69" s="822"/>
      <c r="I69" s="822"/>
      <c r="J69" s="822"/>
      <c r="K69" s="822"/>
      <c r="L69" s="822"/>
      <c r="M69" s="822"/>
      <c r="N69" s="822"/>
      <c r="O69" s="822"/>
      <c r="P69" s="793">
        <v>1</v>
      </c>
      <c r="Q69" s="794"/>
      <c r="R69" s="794"/>
      <c r="S69" s="794"/>
      <c r="T69" s="794"/>
      <c r="U69" s="794"/>
      <c r="V69" s="794"/>
      <c r="W69" s="794"/>
      <c r="X69" s="794"/>
      <c r="Y69" s="795"/>
      <c r="Z69" s="802"/>
      <c r="AA69" s="803"/>
      <c r="AB69" s="803"/>
      <c r="AC69" s="803"/>
      <c r="AD69" s="803"/>
      <c r="AE69" s="803"/>
      <c r="AF69" s="803"/>
      <c r="AG69" s="803"/>
      <c r="AH69" s="803"/>
      <c r="AI69" s="804"/>
      <c r="AJ69" s="645">
        <f>SUM(AJ29:AS68)</f>
        <v>0</v>
      </c>
      <c r="AK69" s="646"/>
      <c r="AL69" s="646"/>
      <c r="AM69" s="646"/>
      <c r="AN69" s="646"/>
      <c r="AO69" s="646"/>
      <c r="AP69" s="646"/>
      <c r="AQ69" s="646"/>
      <c r="AR69" s="646"/>
      <c r="AS69" s="647"/>
      <c r="AT69" s="645">
        <f>SUM(AT29:BC68)</f>
        <v>0</v>
      </c>
      <c r="AU69" s="646"/>
      <c r="AV69" s="646"/>
      <c r="AW69" s="646"/>
      <c r="AX69" s="646"/>
      <c r="AY69" s="646"/>
      <c r="AZ69" s="646"/>
      <c r="BA69" s="646"/>
      <c r="BB69" s="646"/>
      <c r="BC69" s="647"/>
      <c r="BD69" s="633"/>
      <c r="BE69" s="634"/>
      <c r="BF69" s="634"/>
      <c r="BG69" s="635"/>
      <c r="BH69" s="610">
        <f>SUM(BD29,BD37,BD45,BD53,BD61)</f>
        <v>0</v>
      </c>
      <c r="BI69" s="657"/>
      <c r="BJ69" s="657"/>
      <c r="BK69" s="657"/>
      <c r="BL69" s="657"/>
      <c r="BM69" s="657"/>
      <c r="BN69" s="657"/>
      <c r="BO69" s="658"/>
      <c r="BP69" s="633"/>
      <c r="BQ69" s="634"/>
      <c r="BR69" s="634"/>
      <c r="BS69" s="635"/>
      <c r="BT69" s="610">
        <f>SUM(BP29,BP37,BP45,BP53,BP61)</f>
        <v>0</v>
      </c>
      <c r="BU69" s="657"/>
      <c r="BV69" s="657"/>
      <c r="BW69" s="657"/>
      <c r="BX69" s="657"/>
      <c r="BY69" s="657"/>
      <c r="BZ69" s="657"/>
      <c r="CA69" s="658"/>
      <c r="CB69" s="595">
        <f>SUM(CB31,CB39,CB47,CB55,CB63)</f>
        <v>0</v>
      </c>
      <c r="CC69" s="596"/>
      <c r="CD69" s="596"/>
      <c r="CE69" s="596"/>
      <c r="CF69" s="596"/>
      <c r="CG69" s="596"/>
      <c r="CH69" s="596"/>
      <c r="CI69" s="596"/>
      <c r="CJ69" s="595">
        <f>SUM(CJ33,CJ41,CJ49,CJ57,CJ65)</f>
        <v>0</v>
      </c>
      <c r="CK69" s="596"/>
      <c r="CL69" s="596"/>
      <c r="CM69" s="596"/>
      <c r="CN69" s="596"/>
      <c r="CO69" s="595">
        <f>SUM(CO35,CO43,CO51,CO59, CO67)</f>
        <v>0</v>
      </c>
      <c r="CP69" s="596"/>
      <c r="CQ69" s="596"/>
      <c r="CR69" s="596"/>
      <c r="CS69" s="596"/>
      <c r="CT69" s="608">
        <f>SUM(CT29:DC68)</f>
        <v>0</v>
      </c>
      <c r="CU69" s="609"/>
      <c r="CV69" s="609"/>
      <c r="CW69" s="609"/>
      <c r="CX69" s="609"/>
      <c r="CY69" s="609"/>
      <c r="CZ69" s="609"/>
      <c r="DA69" s="609"/>
      <c r="DB69" s="609"/>
      <c r="DC69" s="609"/>
      <c r="DD69" s="122"/>
    </row>
    <row r="70" spans="1:108" ht="7.15" customHeight="1" thickBot="1" x14ac:dyDescent="0.25">
      <c r="A70" s="643"/>
      <c r="B70" s="643"/>
      <c r="C70" s="643"/>
      <c r="D70" s="823"/>
      <c r="E70" s="823"/>
      <c r="F70" s="823"/>
      <c r="G70" s="823"/>
      <c r="H70" s="823"/>
      <c r="I70" s="823"/>
      <c r="J70" s="823"/>
      <c r="K70" s="823"/>
      <c r="L70" s="823"/>
      <c r="M70" s="823"/>
      <c r="N70" s="823"/>
      <c r="O70" s="823"/>
      <c r="P70" s="796"/>
      <c r="Q70" s="797"/>
      <c r="R70" s="797"/>
      <c r="S70" s="797"/>
      <c r="T70" s="797"/>
      <c r="U70" s="797"/>
      <c r="V70" s="797"/>
      <c r="W70" s="797"/>
      <c r="X70" s="797"/>
      <c r="Y70" s="798"/>
      <c r="Z70" s="805"/>
      <c r="AA70" s="805"/>
      <c r="AB70" s="805"/>
      <c r="AC70" s="805"/>
      <c r="AD70" s="805"/>
      <c r="AE70" s="805"/>
      <c r="AF70" s="805"/>
      <c r="AG70" s="805"/>
      <c r="AH70" s="805"/>
      <c r="AI70" s="806"/>
      <c r="AJ70" s="648"/>
      <c r="AK70" s="649"/>
      <c r="AL70" s="649"/>
      <c r="AM70" s="649"/>
      <c r="AN70" s="649"/>
      <c r="AO70" s="649"/>
      <c r="AP70" s="649"/>
      <c r="AQ70" s="649"/>
      <c r="AR70" s="649"/>
      <c r="AS70" s="650"/>
      <c r="AT70" s="648"/>
      <c r="AU70" s="649"/>
      <c r="AV70" s="649"/>
      <c r="AW70" s="649"/>
      <c r="AX70" s="649"/>
      <c r="AY70" s="649"/>
      <c r="AZ70" s="649"/>
      <c r="BA70" s="649"/>
      <c r="BB70" s="649"/>
      <c r="BC70" s="650"/>
      <c r="BD70" s="636"/>
      <c r="BE70" s="637"/>
      <c r="BF70" s="637"/>
      <c r="BG70" s="638"/>
      <c r="BH70" s="659"/>
      <c r="BI70" s="660"/>
      <c r="BJ70" s="660"/>
      <c r="BK70" s="660"/>
      <c r="BL70" s="660"/>
      <c r="BM70" s="660"/>
      <c r="BN70" s="660"/>
      <c r="BO70" s="661"/>
      <c r="BP70" s="636"/>
      <c r="BQ70" s="637"/>
      <c r="BR70" s="637"/>
      <c r="BS70" s="638"/>
      <c r="BT70" s="659"/>
      <c r="BU70" s="660"/>
      <c r="BV70" s="660"/>
      <c r="BW70" s="660"/>
      <c r="BX70" s="660"/>
      <c r="BY70" s="660"/>
      <c r="BZ70" s="660"/>
      <c r="CA70" s="661"/>
      <c r="CB70" s="596"/>
      <c r="CC70" s="596"/>
      <c r="CD70" s="596"/>
      <c r="CE70" s="596"/>
      <c r="CF70" s="596"/>
      <c r="CG70" s="596"/>
      <c r="CH70" s="596"/>
      <c r="CI70" s="596"/>
      <c r="CJ70" s="596"/>
      <c r="CK70" s="596"/>
      <c r="CL70" s="596"/>
      <c r="CM70" s="596"/>
      <c r="CN70" s="596"/>
      <c r="CO70" s="596"/>
      <c r="CP70" s="596"/>
      <c r="CQ70" s="596"/>
      <c r="CR70" s="596"/>
      <c r="CS70" s="596"/>
      <c r="CT70" s="609"/>
      <c r="CU70" s="609"/>
      <c r="CV70" s="609"/>
      <c r="CW70" s="609"/>
      <c r="CX70" s="609"/>
      <c r="CY70" s="609"/>
      <c r="CZ70" s="609"/>
      <c r="DA70" s="609"/>
      <c r="DB70" s="609"/>
      <c r="DC70" s="609"/>
      <c r="DD70" s="122"/>
    </row>
    <row r="71" spans="1:108" ht="7.15" customHeight="1" thickBot="1" x14ac:dyDescent="0.25">
      <c r="A71" s="643"/>
      <c r="B71" s="643"/>
      <c r="C71" s="643"/>
      <c r="D71" s="823"/>
      <c r="E71" s="823"/>
      <c r="F71" s="823"/>
      <c r="G71" s="823"/>
      <c r="H71" s="823"/>
      <c r="I71" s="823"/>
      <c r="J71" s="823"/>
      <c r="K71" s="823"/>
      <c r="L71" s="823"/>
      <c r="M71" s="823"/>
      <c r="N71" s="823"/>
      <c r="O71" s="823"/>
      <c r="P71" s="796"/>
      <c r="Q71" s="797"/>
      <c r="R71" s="797"/>
      <c r="S71" s="797"/>
      <c r="T71" s="797"/>
      <c r="U71" s="797"/>
      <c r="V71" s="797"/>
      <c r="W71" s="797"/>
      <c r="X71" s="797"/>
      <c r="Y71" s="798"/>
      <c r="Z71" s="805"/>
      <c r="AA71" s="805"/>
      <c r="AB71" s="805"/>
      <c r="AC71" s="805"/>
      <c r="AD71" s="805"/>
      <c r="AE71" s="805"/>
      <c r="AF71" s="805"/>
      <c r="AG71" s="805"/>
      <c r="AH71" s="805"/>
      <c r="AI71" s="806"/>
      <c r="AJ71" s="648"/>
      <c r="AK71" s="649"/>
      <c r="AL71" s="649"/>
      <c r="AM71" s="649"/>
      <c r="AN71" s="649"/>
      <c r="AO71" s="649"/>
      <c r="AP71" s="649"/>
      <c r="AQ71" s="649"/>
      <c r="AR71" s="649"/>
      <c r="AS71" s="650"/>
      <c r="AT71" s="648"/>
      <c r="AU71" s="649"/>
      <c r="AV71" s="649"/>
      <c r="AW71" s="649"/>
      <c r="AX71" s="649"/>
      <c r="AY71" s="649"/>
      <c r="AZ71" s="649"/>
      <c r="BA71" s="649"/>
      <c r="BB71" s="649"/>
      <c r="BC71" s="650"/>
      <c r="BD71" s="636"/>
      <c r="BE71" s="637"/>
      <c r="BF71" s="637"/>
      <c r="BG71" s="638"/>
      <c r="BH71" s="659"/>
      <c r="BI71" s="660"/>
      <c r="BJ71" s="660"/>
      <c r="BK71" s="660"/>
      <c r="BL71" s="660"/>
      <c r="BM71" s="660"/>
      <c r="BN71" s="660"/>
      <c r="BO71" s="661"/>
      <c r="BP71" s="636"/>
      <c r="BQ71" s="637"/>
      <c r="BR71" s="637"/>
      <c r="BS71" s="638"/>
      <c r="BT71" s="659"/>
      <c r="BU71" s="660"/>
      <c r="BV71" s="660"/>
      <c r="BW71" s="660"/>
      <c r="BX71" s="660"/>
      <c r="BY71" s="660"/>
      <c r="BZ71" s="660"/>
      <c r="CA71" s="661"/>
      <c r="CB71" s="596"/>
      <c r="CC71" s="596"/>
      <c r="CD71" s="596"/>
      <c r="CE71" s="596"/>
      <c r="CF71" s="596"/>
      <c r="CG71" s="596"/>
      <c r="CH71" s="596"/>
      <c r="CI71" s="596"/>
      <c r="CJ71" s="596"/>
      <c r="CK71" s="596"/>
      <c r="CL71" s="596"/>
      <c r="CM71" s="596"/>
      <c r="CN71" s="596"/>
      <c r="CO71" s="596"/>
      <c r="CP71" s="596"/>
      <c r="CQ71" s="596"/>
      <c r="CR71" s="596"/>
      <c r="CS71" s="596"/>
      <c r="CT71" s="609"/>
      <c r="CU71" s="609"/>
      <c r="CV71" s="609"/>
      <c r="CW71" s="609"/>
      <c r="CX71" s="609"/>
      <c r="CY71" s="609"/>
      <c r="CZ71" s="609"/>
      <c r="DA71" s="609"/>
      <c r="DB71" s="609"/>
      <c r="DC71" s="609"/>
      <c r="DD71" s="122"/>
    </row>
    <row r="72" spans="1:108" ht="7.15" customHeight="1" thickBot="1" x14ac:dyDescent="0.25">
      <c r="A72" s="644"/>
      <c r="B72" s="644"/>
      <c r="C72" s="644"/>
      <c r="D72" s="824"/>
      <c r="E72" s="824"/>
      <c r="F72" s="824"/>
      <c r="G72" s="824"/>
      <c r="H72" s="824"/>
      <c r="I72" s="824"/>
      <c r="J72" s="824"/>
      <c r="K72" s="824"/>
      <c r="L72" s="824"/>
      <c r="M72" s="824"/>
      <c r="N72" s="824"/>
      <c r="O72" s="824"/>
      <c r="P72" s="799"/>
      <c r="Q72" s="800"/>
      <c r="R72" s="800"/>
      <c r="S72" s="800"/>
      <c r="T72" s="800"/>
      <c r="U72" s="800"/>
      <c r="V72" s="800"/>
      <c r="W72" s="800"/>
      <c r="X72" s="800"/>
      <c r="Y72" s="801"/>
      <c r="Z72" s="807"/>
      <c r="AA72" s="807"/>
      <c r="AB72" s="807"/>
      <c r="AC72" s="807"/>
      <c r="AD72" s="807"/>
      <c r="AE72" s="807"/>
      <c r="AF72" s="807"/>
      <c r="AG72" s="807"/>
      <c r="AH72" s="807"/>
      <c r="AI72" s="808"/>
      <c r="AJ72" s="651"/>
      <c r="AK72" s="652"/>
      <c r="AL72" s="652"/>
      <c r="AM72" s="652"/>
      <c r="AN72" s="652"/>
      <c r="AO72" s="652"/>
      <c r="AP72" s="652"/>
      <c r="AQ72" s="652"/>
      <c r="AR72" s="652"/>
      <c r="AS72" s="653"/>
      <c r="AT72" s="654"/>
      <c r="AU72" s="655"/>
      <c r="AV72" s="655"/>
      <c r="AW72" s="655"/>
      <c r="AX72" s="655"/>
      <c r="AY72" s="655"/>
      <c r="AZ72" s="655"/>
      <c r="BA72" s="655"/>
      <c r="BB72" s="655"/>
      <c r="BC72" s="656"/>
      <c r="BD72" s="639"/>
      <c r="BE72" s="640"/>
      <c r="BF72" s="640"/>
      <c r="BG72" s="641"/>
      <c r="BH72" s="662"/>
      <c r="BI72" s="663"/>
      <c r="BJ72" s="663"/>
      <c r="BK72" s="663"/>
      <c r="BL72" s="663"/>
      <c r="BM72" s="663"/>
      <c r="BN72" s="663"/>
      <c r="BO72" s="664"/>
      <c r="BP72" s="639"/>
      <c r="BQ72" s="640"/>
      <c r="BR72" s="640"/>
      <c r="BS72" s="641"/>
      <c r="BT72" s="662"/>
      <c r="BU72" s="663"/>
      <c r="BV72" s="663"/>
      <c r="BW72" s="663"/>
      <c r="BX72" s="663"/>
      <c r="BY72" s="663"/>
      <c r="BZ72" s="663"/>
      <c r="CA72" s="664"/>
      <c r="CB72" s="596"/>
      <c r="CC72" s="596"/>
      <c r="CD72" s="596"/>
      <c r="CE72" s="596"/>
      <c r="CF72" s="596"/>
      <c r="CG72" s="596"/>
      <c r="CH72" s="596"/>
      <c r="CI72" s="596"/>
      <c r="CJ72" s="596"/>
      <c r="CK72" s="596"/>
      <c r="CL72" s="596"/>
      <c r="CM72" s="596"/>
      <c r="CN72" s="596"/>
      <c r="CO72" s="596"/>
      <c r="CP72" s="596"/>
      <c r="CQ72" s="596"/>
      <c r="CR72" s="596"/>
      <c r="CS72" s="596"/>
      <c r="CT72" s="609"/>
      <c r="CU72" s="609"/>
      <c r="CV72" s="609"/>
      <c r="CW72" s="609"/>
      <c r="CX72" s="609"/>
      <c r="CY72" s="609"/>
      <c r="CZ72" s="609"/>
      <c r="DA72" s="609"/>
      <c r="DB72" s="609"/>
      <c r="DC72" s="609"/>
      <c r="DD72" s="122"/>
    </row>
    <row r="73" spans="1:108" ht="7.15" customHeight="1" x14ac:dyDescent="0.2">
      <c r="A73" s="825"/>
      <c r="B73" s="826"/>
      <c r="C73" s="826"/>
      <c r="D73" s="826"/>
      <c r="E73" s="826"/>
      <c r="F73" s="826"/>
      <c r="G73" s="826"/>
      <c r="H73" s="826"/>
      <c r="I73" s="826"/>
      <c r="J73" s="826"/>
      <c r="K73" s="826"/>
      <c r="L73" s="826"/>
      <c r="M73" s="826"/>
      <c r="N73" s="826"/>
      <c r="O73" s="826"/>
      <c r="P73" s="826"/>
      <c r="Q73" s="826"/>
      <c r="R73" s="826"/>
      <c r="S73" s="826"/>
      <c r="T73" s="826"/>
      <c r="U73" s="826"/>
      <c r="V73" s="826"/>
      <c r="W73" s="826"/>
      <c r="X73" s="826"/>
      <c r="Y73" s="826"/>
      <c r="Z73" s="826"/>
      <c r="AA73" s="826"/>
      <c r="AB73" s="826"/>
      <c r="AC73" s="826"/>
      <c r="AD73" s="826"/>
      <c r="AE73" s="826"/>
      <c r="AF73" s="826"/>
      <c r="AG73" s="826"/>
      <c r="AH73" s="826"/>
      <c r="AI73" s="826"/>
      <c r="AJ73" s="826"/>
      <c r="AK73" s="826"/>
      <c r="AL73" s="826"/>
      <c r="AM73" s="826"/>
      <c r="AN73" s="826"/>
      <c r="AO73" s="826"/>
      <c r="AP73" s="826"/>
      <c r="AQ73" s="826"/>
      <c r="AR73" s="826"/>
      <c r="AS73" s="826"/>
      <c r="AT73" s="826"/>
      <c r="AU73" s="826"/>
      <c r="AV73" s="826"/>
      <c r="AW73" s="826"/>
      <c r="AX73" s="826"/>
      <c r="AY73" s="826"/>
      <c r="AZ73" s="826"/>
      <c r="BA73" s="826"/>
      <c r="BB73" s="826"/>
      <c r="BC73" s="826"/>
      <c r="BD73" s="826"/>
      <c r="BE73" s="826"/>
      <c r="BF73" s="826"/>
      <c r="BG73" s="826"/>
      <c r="BH73" s="826"/>
      <c r="BI73" s="826"/>
      <c r="BJ73" s="826"/>
      <c r="BK73" s="826"/>
      <c r="BL73" s="826"/>
      <c r="BM73" s="826"/>
      <c r="BN73" s="826"/>
      <c r="BO73" s="826"/>
      <c r="BP73" s="826"/>
      <c r="BQ73" s="826"/>
      <c r="BR73" s="826"/>
      <c r="BS73" s="826"/>
      <c r="BT73" s="826"/>
      <c r="BU73" s="826"/>
      <c r="BV73" s="826"/>
      <c r="BW73" s="826"/>
      <c r="BX73" s="826"/>
      <c r="BY73" s="826"/>
      <c r="BZ73" s="826"/>
      <c r="CA73" s="826"/>
      <c r="CB73" s="826"/>
      <c r="CC73" s="826"/>
      <c r="CD73" s="826"/>
      <c r="CE73" s="826"/>
      <c r="CF73" s="826"/>
      <c r="CG73" s="826"/>
      <c r="CH73" s="826"/>
      <c r="CI73" s="826"/>
      <c r="CJ73" s="826"/>
      <c r="CK73" s="826"/>
      <c r="CL73" s="826"/>
      <c r="CM73" s="826"/>
      <c r="CN73" s="826"/>
      <c r="CO73" s="826"/>
      <c r="CP73" s="826"/>
      <c r="CQ73" s="826"/>
      <c r="CR73" s="826"/>
      <c r="CS73" s="826"/>
      <c r="CT73" s="826"/>
      <c r="CU73" s="826"/>
      <c r="CV73" s="826"/>
      <c r="CW73" s="826"/>
      <c r="CX73" s="826"/>
      <c r="CY73" s="826"/>
      <c r="CZ73" s="826"/>
      <c r="DA73" s="826"/>
      <c r="DB73" s="826"/>
      <c r="DC73" s="827"/>
      <c r="DD73" s="122"/>
    </row>
    <row r="74" spans="1:108" ht="7.15" customHeight="1" thickBot="1" x14ac:dyDescent="0.25">
      <c r="A74" s="828"/>
      <c r="B74" s="829"/>
      <c r="C74" s="829"/>
      <c r="D74" s="829"/>
      <c r="E74" s="829"/>
      <c r="F74" s="829"/>
      <c r="G74" s="829"/>
      <c r="H74" s="829"/>
      <c r="I74" s="829"/>
      <c r="J74" s="829"/>
      <c r="K74" s="829"/>
      <c r="L74" s="829"/>
      <c r="M74" s="829"/>
      <c r="N74" s="829"/>
      <c r="O74" s="829"/>
      <c r="P74" s="829"/>
      <c r="Q74" s="829"/>
      <c r="R74" s="829"/>
      <c r="S74" s="829"/>
      <c r="T74" s="829"/>
      <c r="U74" s="829"/>
      <c r="V74" s="829"/>
      <c r="W74" s="829"/>
      <c r="X74" s="829"/>
      <c r="Y74" s="829"/>
      <c r="Z74" s="829"/>
      <c r="AA74" s="829"/>
      <c r="AB74" s="829"/>
      <c r="AC74" s="829"/>
      <c r="AD74" s="829"/>
      <c r="AE74" s="829"/>
      <c r="AF74" s="829"/>
      <c r="AG74" s="829"/>
      <c r="AH74" s="829"/>
      <c r="AI74" s="829"/>
      <c r="AJ74" s="829"/>
      <c r="AK74" s="829"/>
      <c r="AL74" s="829"/>
      <c r="AM74" s="829"/>
      <c r="AN74" s="829"/>
      <c r="AO74" s="829"/>
      <c r="AP74" s="829"/>
      <c r="AQ74" s="829"/>
      <c r="AR74" s="829"/>
      <c r="AS74" s="829"/>
      <c r="AT74" s="829"/>
      <c r="AU74" s="829"/>
      <c r="AV74" s="829"/>
      <c r="AW74" s="829"/>
      <c r="AX74" s="829"/>
      <c r="AY74" s="829"/>
      <c r="AZ74" s="829"/>
      <c r="BA74" s="829"/>
      <c r="BB74" s="829"/>
      <c r="BC74" s="829"/>
      <c r="BD74" s="829"/>
      <c r="BE74" s="829"/>
      <c r="BF74" s="829"/>
      <c r="BG74" s="829"/>
      <c r="BH74" s="829"/>
      <c r="BI74" s="829"/>
      <c r="BJ74" s="829"/>
      <c r="BK74" s="829"/>
      <c r="BL74" s="829"/>
      <c r="BM74" s="829"/>
      <c r="BN74" s="829"/>
      <c r="BO74" s="829"/>
      <c r="BP74" s="829"/>
      <c r="BQ74" s="829"/>
      <c r="BR74" s="829"/>
      <c r="BS74" s="829"/>
      <c r="BT74" s="829"/>
      <c r="BU74" s="829"/>
      <c r="BV74" s="829"/>
      <c r="BW74" s="829"/>
      <c r="BX74" s="829"/>
      <c r="BY74" s="829"/>
      <c r="BZ74" s="829"/>
      <c r="CA74" s="829"/>
      <c r="CB74" s="829"/>
      <c r="CC74" s="829"/>
      <c r="CD74" s="829"/>
      <c r="CE74" s="829"/>
      <c r="CF74" s="829"/>
      <c r="CG74" s="829"/>
      <c r="CH74" s="829"/>
      <c r="CI74" s="829"/>
      <c r="CJ74" s="829"/>
      <c r="CK74" s="829"/>
      <c r="CL74" s="829"/>
      <c r="CM74" s="829"/>
      <c r="CN74" s="829"/>
      <c r="CO74" s="829"/>
      <c r="CP74" s="829"/>
      <c r="CQ74" s="829"/>
      <c r="CR74" s="829"/>
      <c r="CS74" s="829"/>
      <c r="CT74" s="829"/>
      <c r="CU74" s="829"/>
      <c r="CV74" s="829"/>
      <c r="CW74" s="829"/>
      <c r="CX74" s="829"/>
      <c r="CY74" s="829"/>
      <c r="CZ74" s="829"/>
      <c r="DA74" s="829"/>
      <c r="DB74" s="829"/>
      <c r="DC74" s="830"/>
      <c r="DD74" s="122"/>
    </row>
    <row r="75" spans="1:108" ht="7.15" customHeight="1" thickBot="1" x14ac:dyDescent="0.25">
      <c r="A75" s="642">
        <v>7</v>
      </c>
      <c r="B75" s="642"/>
      <c r="C75" s="642"/>
      <c r="D75" s="809" t="s">
        <v>283</v>
      </c>
      <c r="E75" s="810"/>
      <c r="F75" s="810"/>
      <c r="G75" s="810"/>
      <c r="H75" s="810"/>
      <c r="I75" s="810"/>
      <c r="J75" s="810"/>
      <c r="K75" s="810"/>
      <c r="L75" s="810"/>
      <c r="M75" s="810"/>
      <c r="N75" s="810"/>
      <c r="O75" s="811"/>
      <c r="P75" s="793">
        <f>P69</f>
        <v>1</v>
      </c>
      <c r="Q75" s="794"/>
      <c r="R75" s="794"/>
      <c r="S75" s="794"/>
      <c r="T75" s="794"/>
      <c r="U75" s="794"/>
      <c r="V75" s="794"/>
      <c r="W75" s="794"/>
      <c r="X75" s="794"/>
      <c r="Y75" s="795"/>
      <c r="Z75" s="802"/>
      <c r="AA75" s="803"/>
      <c r="AB75" s="803"/>
      <c r="AC75" s="803"/>
      <c r="AD75" s="803"/>
      <c r="AE75" s="803"/>
      <c r="AF75" s="803"/>
      <c r="AG75" s="803"/>
      <c r="AH75" s="803"/>
      <c r="AI75" s="804"/>
      <c r="AJ75" s="645">
        <f>AJ69</f>
        <v>0</v>
      </c>
      <c r="AK75" s="646"/>
      <c r="AL75" s="646"/>
      <c r="AM75" s="646"/>
      <c r="AN75" s="646"/>
      <c r="AO75" s="646"/>
      <c r="AP75" s="646"/>
      <c r="AQ75" s="646"/>
      <c r="AR75" s="646"/>
      <c r="AS75" s="647"/>
      <c r="AT75" s="645">
        <f>AT69</f>
        <v>0</v>
      </c>
      <c r="AU75" s="646"/>
      <c r="AV75" s="646"/>
      <c r="AW75" s="646"/>
      <c r="AX75" s="646"/>
      <c r="AY75" s="646"/>
      <c r="AZ75" s="646"/>
      <c r="BA75" s="646"/>
      <c r="BB75" s="646"/>
      <c r="BC75" s="647"/>
      <c r="BD75" s="619"/>
      <c r="BE75" s="620"/>
      <c r="BF75" s="620"/>
      <c r="BG75" s="620"/>
      <c r="BH75" s="610">
        <f>BH69</f>
        <v>0</v>
      </c>
      <c r="BI75" s="611"/>
      <c r="BJ75" s="611"/>
      <c r="BK75" s="611"/>
      <c r="BL75" s="611"/>
      <c r="BM75" s="611"/>
      <c r="BN75" s="611"/>
      <c r="BO75" s="612"/>
      <c r="BP75" s="619"/>
      <c r="BQ75" s="620"/>
      <c r="BR75" s="620"/>
      <c r="BS75" s="620"/>
      <c r="BT75" s="610">
        <f>BT69</f>
        <v>0</v>
      </c>
      <c r="BU75" s="611"/>
      <c r="BV75" s="611"/>
      <c r="BW75" s="611"/>
      <c r="BX75" s="611"/>
      <c r="BY75" s="611"/>
      <c r="BZ75" s="611"/>
      <c r="CA75" s="612"/>
      <c r="CB75" s="595">
        <f>CB69</f>
        <v>0</v>
      </c>
      <c r="CC75" s="596"/>
      <c r="CD75" s="596"/>
      <c r="CE75" s="596"/>
      <c r="CF75" s="596"/>
      <c r="CG75" s="596"/>
      <c r="CH75" s="596"/>
      <c r="CI75" s="596"/>
      <c r="CJ75" s="595">
        <f>CJ69</f>
        <v>0</v>
      </c>
      <c r="CK75" s="596"/>
      <c r="CL75" s="596"/>
      <c r="CM75" s="596"/>
      <c r="CN75" s="596"/>
      <c r="CO75" s="595">
        <f>CO69</f>
        <v>0</v>
      </c>
      <c r="CP75" s="596"/>
      <c r="CQ75" s="596"/>
      <c r="CR75" s="596"/>
      <c r="CS75" s="596"/>
      <c r="CT75" s="608">
        <f>CT69</f>
        <v>0</v>
      </c>
      <c r="CU75" s="609"/>
      <c r="CV75" s="609"/>
      <c r="CW75" s="609"/>
      <c r="CX75" s="609"/>
      <c r="CY75" s="609"/>
      <c r="CZ75" s="609"/>
      <c r="DA75" s="609"/>
      <c r="DB75" s="609"/>
      <c r="DC75" s="609"/>
      <c r="DD75" s="122"/>
    </row>
    <row r="76" spans="1:108" ht="7.15" customHeight="1" thickBot="1" x14ac:dyDescent="0.25">
      <c r="A76" s="643"/>
      <c r="B76" s="643"/>
      <c r="C76" s="643"/>
      <c r="D76" s="812"/>
      <c r="E76" s="813"/>
      <c r="F76" s="813"/>
      <c r="G76" s="813"/>
      <c r="H76" s="813"/>
      <c r="I76" s="813"/>
      <c r="J76" s="813"/>
      <c r="K76" s="813"/>
      <c r="L76" s="813"/>
      <c r="M76" s="813"/>
      <c r="N76" s="813"/>
      <c r="O76" s="814"/>
      <c r="P76" s="796"/>
      <c r="Q76" s="797"/>
      <c r="R76" s="797"/>
      <c r="S76" s="797"/>
      <c r="T76" s="797"/>
      <c r="U76" s="797"/>
      <c r="V76" s="797"/>
      <c r="W76" s="797"/>
      <c r="X76" s="797"/>
      <c r="Y76" s="798"/>
      <c r="Z76" s="805"/>
      <c r="AA76" s="805"/>
      <c r="AB76" s="805"/>
      <c r="AC76" s="805"/>
      <c r="AD76" s="805"/>
      <c r="AE76" s="805"/>
      <c r="AF76" s="805"/>
      <c r="AG76" s="805"/>
      <c r="AH76" s="805"/>
      <c r="AI76" s="806"/>
      <c r="AJ76" s="648"/>
      <c r="AK76" s="649"/>
      <c r="AL76" s="649"/>
      <c r="AM76" s="649"/>
      <c r="AN76" s="649"/>
      <c r="AO76" s="649"/>
      <c r="AP76" s="649"/>
      <c r="AQ76" s="649"/>
      <c r="AR76" s="649"/>
      <c r="AS76" s="650"/>
      <c r="AT76" s="648"/>
      <c r="AU76" s="649"/>
      <c r="AV76" s="649"/>
      <c r="AW76" s="649"/>
      <c r="AX76" s="649"/>
      <c r="AY76" s="649"/>
      <c r="AZ76" s="649"/>
      <c r="BA76" s="649"/>
      <c r="BB76" s="649"/>
      <c r="BC76" s="650"/>
      <c r="BD76" s="621"/>
      <c r="BE76" s="621"/>
      <c r="BF76" s="621"/>
      <c r="BG76" s="621"/>
      <c r="BH76" s="613"/>
      <c r="BI76" s="614"/>
      <c r="BJ76" s="614"/>
      <c r="BK76" s="614"/>
      <c r="BL76" s="614"/>
      <c r="BM76" s="614"/>
      <c r="BN76" s="614"/>
      <c r="BO76" s="615"/>
      <c r="BP76" s="621"/>
      <c r="BQ76" s="621"/>
      <c r="BR76" s="621"/>
      <c r="BS76" s="621"/>
      <c r="BT76" s="613"/>
      <c r="BU76" s="614"/>
      <c r="BV76" s="614"/>
      <c r="BW76" s="614"/>
      <c r="BX76" s="614"/>
      <c r="BY76" s="614"/>
      <c r="BZ76" s="614"/>
      <c r="CA76" s="615"/>
      <c r="CB76" s="596"/>
      <c r="CC76" s="596"/>
      <c r="CD76" s="596"/>
      <c r="CE76" s="596"/>
      <c r="CF76" s="596"/>
      <c r="CG76" s="596"/>
      <c r="CH76" s="596"/>
      <c r="CI76" s="596"/>
      <c r="CJ76" s="596"/>
      <c r="CK76" s="596"/>
      <c r="CL76" s="596"/>
      <c r="CM76" s="596"/>
      <c r="CN76" s="596"/>
      <c r="CO76" s="596"/>
      <c r="CP76" s="596"/>
      <c r="CQ76" s="596"/>
      <c r="CR76" s="596"/>
      <c r="CS76" s="596"/>
      <c r="CT76" s="609"/>
      <c r="CU76" s="609"/>
      <c r="CV76" s="609"/>
      <c r="CW76" s="609"/>
      <c r="CX76" s="609"/>
      <c r="CY76" s="609"/>
      <c r="CZ76" s="609"/>
      <c r="DA76" s="609"/>
      <c r="DB76" s="609"/>
      <c r="DC76" s="609"/>
      <c r="DD76" s="122"/>
    </row>
    <row r="77" spans="1:108" ht="7.15" customHeight="1" thickBot="1" x14ac:dyDescent="0.25">
      <c r="A77" s="643"/>
      <c r="B77" s="643"/>
      <c r="C77" s="643"/>
      <c r="D77" s="815" t="s">
        <v>284</v>
      </c>
      <c r="E77" s="816"/>
      <c r="F77" s="816"/>
      <c r="G77" s="816"/>
      <c r="H77" s="816"/>
      <c r="I77" s="816"/>
      <c r="J77" s="816"/>
      <c r="K77" s="816"/>
      <c r="L77" s="816"/>
      <c r="M77" s="816"/>
      <c r="N77" s="816"/>
      <c r="O77" s="817"/>
      <c r="P77" s="796"/>
      <c r="Q77" s="797"/>
      <c r="R77" s="797"/>
      <c r="S77" s="797"/>
      <c r="T77" s="797"/>
      <c r="U77" s="797"/>
      <c r="V77" s="797"/>
      <c r="W77" s="797"/>
      <c r="X77" s="797"/>
      <c r="Y77" s="798"/>
      <c r="Z77" s="805"/>
      <c r="AA77" s="805"/>
      <c r="AB77" s="805"/>
      <c r="AC77" s="805"/>
      <c r="AD77" s="805"/>
      <c r="AE77" s="805"/>
      <c r="AF77" s="805"/>
      <c r="AG77" s="805"/>
      <c r="AH77" s="805"/>
      <c r="AI77" s="806"/>
      <c r="AJ77" s="648"/>
      <c r="AK77" s="649"/>
      <c r="AL77" s="649"/>
      <c r="AM77" s="649"/>
      <c r="AN77" s="649"/>
      <c r="AO77" s="649"/>
      <c r="AP77" s="649"/>
      <c r="AQ77" s="649"/>
      <c r="AR77" s="649"/>
      <c r="AS77" s="650"/>
      <c r="AT77" s="648"/>
      <c r="AU77" s="649"/>
      <c r="AV77" s="649"/>
      <c r="AW77" s="649"/>
      <c r="AX77" s="649"/>
      <c r="AY77" s="649"/>
      <c r="AZ77" s="649"/>
      <c r="BA77" s="649"/>
      <c r="BB77" s="649"/>
      <c r="BC77" s="650"/>
      <c r="BD77" s="621"/>
      <c r="BE77" s="621"/>
      <c r="BF77" s="621"/>
      <c r="BG77" s="621"/>
      <c r="BH77" s="613"/>
      <c r="BI77" s="614"/>
      <c r="BJ77" s="614"/>
      <c r="BK77" s="614"/>
      <c r="BL77" s="614"/>
      <c r="BM77" s="614"/>
      <c r="BN77" s="614"/>
      <c r="BO77" s="615"/>
      <c r="BP77" s="621"/>
      <c r="BQ77" s="621"/>
      <c r="BR77" s="621"/>
      <c r="BS77" s="621"/>
      <c r="BT77" s="613"/>
      <c r="BU77" s="614"/>
      <c r="BV77" s="614"/>
      <c r="BW77" s="614"/>
      <c r="BX77" s="614"/>
      <c r="BY77" s="614"/>
      <c r="BZ77" s="614"/>
      <c r="CA77" s="615"/>
      <c r="CB77" s="596"/>
      <c r="CC77" s="596"/>
      <c r="CD77" s="596"/>
      <c r="CE77" s="596"/>
      <c r="CF77" s="596"/>
      <c r="CG77" s="596"/>
      <c r="CH77" s="596"/>
      <c r="CI77" s="596"/>
      <c r="CJ77" s="596"/>
      <c r="CK77" s="596"/>
      <c r="CL77" s="596"/>
      <c r="CM77" s="596"/>
      <c r="CN77" s="596"/>
      <c r="CO77" s="596"/>
      <c r="CP77" s="596"/>
      <c r="CQ77" s="596"/>
      <c r="CR77" s="596"/>
      <c r="CS77" s="596"/>
      <c r="CT77" s="609"/>
      <c r="CU77" s="609"/>
      <c r="CV77" s="609"/>
      <c r="CW77" s="609"/>
      <c r="CX77" s="609"/>
      <c r="CY77" s="609"/>
      <c r="CZ77" s="609"/>
      <c r="DA77" s="609"/>
      <c r="DB77" s="609"/>
      <c r="DC77" s="609"/>
      <c r="DD77" s="122"/>
    </row>
    <row r="78" spans="1:108" ht="7.15" customHeight="1" thickBot="1" x14ac:dyDescent="0.25">
      <c r="A78" s="644"/>
      <c r="B78" s="644"/>
      <c r="C78" s="644"/>
      <c r="D78" s="818"/>
      <c r="E78" s="819"/>
      <c r="F78" s="819"/>
      <c r="G78" s="819"/>
      <c r="H78" s="819"/>
      <c r="I78" s="819"/>
      <c r="J78" s="819"/>
      <c r="K78" s="819"/>
      <c r="L78" s="819"/>
      <c r="M78" s="819"/>
      <c r="N78" s="819"/>
      <c r="O78" s="820"/>
      <c r="P78" s="799"/>
      <c r="Q78" s="800"/>
      <c r="R78" s="800"/>
      <c r="S78" s="800"/>
      <c r="T78" s="800"/>
      <c r="U78" s="800"/>
      <c r="V78" s="800"/>
      <c r="W78" s="800"/>
      <c r="X78" s="800"/>
      <c r="Y78" s="801"/>
      <c r="Z78" s="807"/>
      <c r="AA78" s="807"/>
      <c r="AB78" s="807"/>
      <c r="AC78" s="807"/>
      <c r="AD78" s="807"/>
      <c r="AE78" s="807"/>
      <c r="AF78" s="807"/>
      <c r="AG78" s="807"/>
      <c r="AH78" s="807"/>
      <c r="AI78" s="808"/>
      <c r="AJ78" s="651"/>
      <c r="AK78" s="652"/>
      <c r="AL78" s="652"/>
      <c r="AM78" s="652"/>
      <c r="AN78" s="652"/>
      <c r="AO78" s="652"/>
      <c r="AP78" s="652"/>
      <c r="AQ78" s="652"/>
      <c r="AR78" s="652"/>
      <c r="AS78" s="653"/>
      <c r="AT78" s="651"/>
      <c r="AU78" s="652"/>
      <c r="AV78" s="652"/>
      <c r="AW78" s="652"/>
      <c r="AX78" s="652"/>
      <c r="AY78" s="652"/>
      <c r="AZ78" s="652"/>
      <c r="BA78" s="652"/>
      <c r="BB78" s="652"/>
      <c r="BC78" s="653"/>
      <c r="BD78" s="622"/>
      <c r="BE78" s="622"/>
      <c r="BF78" s="622"/>
      <c r="BG78" s="622"/>
      <c r="BH78" s="616"/>
      <c r="BI78" s="617"/>
      <c r="BJ78" s="617"/>
      <c r="BK78" s="617"/>
      <c r="BL78" s="617"/>
      <c r="BM78" s="617"/>
      <c r="BN78" s="617"/>
      <c r="BO78" s="618"/>
      <c r="BP78" s="622"/>
      <c r="BQ78" s="622"/>
      <c r="BR78" s="622"/>
      <c r="BS78" s="622"/>
      <c r="BT78" s="616"/>
      <c r="BU78" s="617"/>
      <c r="BV78" s="617"/>
      <c r="BW78" s="617"/>
      <c r="BX78" s="617"/>
      <c r="BY78" s="617"/>
      <c r="BZ78" s="617"/>
      <c r="CA78" s="618"/>
      <c r="CB78" s="596"/>
      <c r="CC78" s="596"/>
      <c r="CD78" s="596"/>
      <c r="CE78" s="596"/>
      <c r="CF78" s="596"/>
      <c r="CG78" s="596"/>
      <c r="CH78" s="596"/>
      <c r="CI78" s="596"/>
      <c r="CJ78" s="596"/>
      <c r="CK78" s="596"/>
      <c r="CL78" s="596"/>
      <c r="CM78" s="596"/>
      <c r="CN78" s="596"/>
      <c r="CO78" s="596"/>
      <c r="CP78" s="596"/>
      <c r="CQ78" s="596"/>
      <c r="CR78" s="596"/>
      <c r="CS78" s="596"/>
      <c r="CT78" s="609"/>
      <c r="CU78" s="609"/>
      <c r="CV78" s="609"/>
      <c r="CW78" s="609"/>
      <c r="CX78" s="609"/>
      <c r="CY78" s="609"/>
      <c r="CZ78" s="609"/>
      <c r="DA78" s="609"/>
      <c r="DB78" s="609"/>
      <c r="DC78" s="609"/>
      <c r="DD78" s="122"/>
    </row>
  </sheetData>
  <protectedRanges>
    <protectedRange sqref="A12" name="Original Cost_2"/>
    <protectedRange sqref="A29:C68" name="Data Entry Cells Sheet 1_3"/>
    <protectedRange sqref="CT29:DC36" name="Data Entry Cells Sheet 1_1_2"/>
    <protectedRange sqref="CT37:DC44" name="Data Entry Cells Sheet 1_1_2_1"/>
    <protectedRange sqref="CT45:DC52" name="Data Entry Cells Sheet 1_1_2_3"/>
    <protectedRange sqref="CT53:DC60" name="Data Entry Cells Sheet 1_1_2_4"/>
    <protectedRange sqref="CT61:DC68" name="Data Entry Cells Sheet 1_1_2_5"/>
    <protectedRange sqref="D29:AI68" name="Data Entry Cells Sheet 1"/>
    <protectedRange sqref="AJ29:AS68" name="Data Entry Cells Sheet 1_1"/>
    <protectedRange sqref="AT29:BC68" name="Data Entry Cells Sheet 1_2_2_2_1"/>
    <protectedRange sqref="BJ31:BO36 BV31:CA36 BJ39:BO44 BJ47:BO52 BJ55:BO60 BJ63:BO68 BV39:CA44 BV47:CA52 BV55:CA60 BV63:CA68" name="Data Entry Cells Sheet 1_2_1_3_1_1"/>
    <protectedRange sqref="BD29:CA30" name="Data Entry Cells Sheet 1_2_1_6_1"/>
    <protectedRange sqref="BD37:CA38" name="Data Entry Cells Sheet 1_2_1_1_1_1"/>
    <protectedRange sqref="BD45:CA46" name="Data Entry Cells Sheet 1_2_1_2_1_1"/>
    <protectedRange sqref="BD53:CA54" name="Data Entry Cells Sheet 1_2_1_4_1_1"/>
    <protectedRange sqref="BD61:CA62" name="Data Entry Cells Sheet 1_2_1_5_1_1"/>
    <protectedRange sqref="A20:AL21" name="County Name_1_1"/>
  </protectedRanges>
  <mergeCells count="209">
    <mergeCell ref="D61:O68"/>
    <mergeCell ref="P61:Y68"/>
    <mergeCell ref="Z61:AI68"/>
    <mergeCell ref="D69:O72"/>
    <mergeCell ref="P69:Y72"/>
    <mergeCell ref="Z69:AI72"/>
    <mergeCell ref="D75:O76"/>
    <mergeCell ref="P75:Y78"/>
    <mergeCell ref="Z75:AI78"/>
    <mergeCell ref="D77:O78"/>
    <mergeCell ref="D29:O36"/>
    <mergeCell ref="P29:Y36"/>
    <mergeCell ref="Z29:AI36"/>
    <mergeCell ref="D37:O44"/>
    <mergeCell ref="P37:Y44"/>
    <mergeCell ref="Z37:AI44"/>
    <mergeCell ref="D53:O60"/>
    <mergeCell ref="P53:Y60"/>
    <mergeCell ref="Z53:AI60"/>
    <mergeCell ref="D45:O52"/>
    <mergeCell ref="P45:Y52"/>
    <mergeCell ref="Z45:AI52"/>
    <mergeCell ref="CT61:DC68"/>
    <mergeCell ref="CB63:CI64"/>
    <mergeCell ref="CJ63:CS64"/>
    <mergeCell ref="CB65:CI66"/>
    <mergeCell ref="CO65:CS66"/>
    <mergeCell ref="BT51:CA52"/>
    <mergeCell ref="CJ69:CN72"/>
    <mergeCell ref="BT63:CA64"/>
    <mergeCell ref="CT53:DC60"/>
    <mergeCell ref="CB53:CS54"/>
    <mergeCell ref="CT75:DC78"/>
    <mergeCell ref="AJ75:AS78"/>
    <mergeCell ref="A73:DC74"/>
    <mergeCell ref="BP61:CA62"/>
    <mergeCell ref="AJ61:AS68"/>
    <mergeCell ref="BT57:CA58"/>
    <mergeCell ref="CB57:CI58"/>
    <mergeCell ref="CJ57:CN58"/>
    <mergeCell ref="CO57:CS58"/>
    <mergeCell ref="A53:C60"/>
    <mergeCell ref="BT59:CA60"/>
    <mergeCell ref="A75:C78"/>
    <mergeCell ref="AT75:BC78"/>
    <mergeCell ref="AT53:BC60"/>
    <mergeCell ref="BD53:BO54"/>
    <mergeCell ref="AJ53:AS60"/>
    <mergeCell ref="BD55:BG56"/>
    <mergeCell ref="BD69:BG72"/>
    <mergeCell ref="BH69:BO72"/>
    <mergeCell ref="BT69:CA72"/>
    <mergeCell ref="BT67:CA68"/>
    <mergeCell ref="BT65:CA66"/>
    <mergeCell ref="CO67:CS68"/>
    <mergeCell ref="CT69:DC72"/>
    <mergeCell ref="A37:C44"/>
    <mergeCell ref="AT37:BC44"/>
    <mergeCell ref="BD37:BO38"/>
    <mergeCell ref="BH57:BO58"/>
    <mergeCell ref="CT45:DC52"/>
    <mergeCell ref="BP53:CA54"/>
    <mergeCell ref="A45:C52"/>
    <mergeCell ref="AT45:BC52"/>
    <mergeCell ref="BD45:BO46"/>
    <mergeCell ref="BP45:CA46"/>
    <mergeCell ref="AJ45:AS52"/>
    <mergeCell ref="BD47:BG48"/>
    <mergeCell ref="BH47:BO48"/>
    <mergeCell ref="BT55:CA56"/>
    <mergeCell ref="CB55:CI56"/>
    <mergeCell ref="CJ55:CS56"/>
    <mergeCell ref="CT37:DC44"/>
    <mergeCell ref="BP43:BS44"/>
    <mergeCell ref="BD39:BG40"/>
    <mergeCell ref="CO51:CS52"/>
    <mergeCell ref="BH55:BO56"/>
    <mergeCell ref="BP57:BS58"/>
    <mergeCell ref="BD57:BG58"/>
    <mergeCell ref="BP55:BS56"/>
    <mergeCell ref="D23:O28"/>
    <mergeCell ref="P23:Y28"/>
    <mergeCell ref="A10:AL11"/>
    <mergeCell ref="BP12:DC13"/>
    <mergeCell ref="BP10:DC11"/>
    <mergeCell ref="A12:AM13"/>
    <mergeCell ref="CU1:DC3"/>
    <mergeCell ref="CU4:DC7"/>
    <mergeCell ref="A4:Z6"/>
    <mergeCell ref="AA4:BZ7"/>
    <mergeCell ref="AA8:BZ9"/>
    <mergeCell ref="AA1:BZ3"/>
    <mergeCell ref="Z23:AI28"/>
    <mergeCell ref="BP16:DC17"/>
    <mergeCell ref="BP18:DC19"/>
    <mergeCell ref="BP20:DC21"/>
    <mergeCell ref="CO25:CS28"/>
    <mergeCell ref="CJ33:CN34"/>
    <mergeCell ref="CO33:CS34"/>
    <mergeCell ref="CB31:CI32"/>
    <mergeCell ref="CJ31:CS32"/>
    <mergeCell ref="CT29:DC36"/>
    <mergeCell ref="BT31:CA32"/>
    <mergeCell ref="AT23:DC24"/>
    <mergeCell ref="AT25:BC28"/>
    <mergeCell ref="BD25:BO28"/>
    <mergeCell ref="BP25:CA28"/>
    <mergeCell ref="CT25:DC28"/>
    <mergeCell ref="CJ25:CN28"/>
    <mergeCell ref="BT35:CA36"/>
    <mergeCell ref="AJ29:AS36"/>
    <mergeCell ref="A14:AI15"/>
    <mergeCell ref="BH33:BO34"/>
    <mergeCell ref="A69:C72"/>
    <mergeCell ref="AT69:BC72"/>
    <mergeCell ref="AJ69:AS72"/>
    <mergeCell ref="BD63:BG64"/>
    <mergeCell ref="BH63:BO64"/>
    <mergeCell ref="A61:C68"/>
    <mergeCell ref="AT61:BC68"/>
    <mergeCell ref="A16:AI17"/>
    <mergeCell ref="A18:AI19"/>
    <mergeCell ref="A20:AI21"/>
    <mergeCell ref="AJ14:BO21"/>
    <mergeCell ref="BD31:BG32"/>
    <mergeCell ref="BH31:BO32"/>
    <mergeCell ref="A29:C36"/>
    <mergeCell ref="AT29:BC36"/>
    <mergeCell ref="BD35:BG36"/>
    <mergeCell ref="BH35:BO36"/>
    <mergeCell ref="BD33:BG34"/>
    <mergeCell ref="BD29:BO30"/>
    <mergeCell ref="A23:C28"/>
    <mergeCell ref="AJ23:AS28"/>
    <mergeCell ref="CB37:CS38"/>
    <mergeCell ref="CJ41:CN42"/>
    <mergeCell ref="CO41:CS42"/>
    <mergeCell ref="CB45:CS46"/>
    <mergeCell ref="CB41:CI42"/>
    <mergeCell ref="CB43:CN44"/>
    <mergeCell ref="CO43:CS44"/>
    <mergeCell ref="BP39:BS40"/>
    <mergeCell ref="BT39:CA40"/>
    <mergeCell ref="BP41:BS42"/>
    <mergeCell ref="BT41:CA42"/>
    <mergeCell ref="AJ37:AS44"/>
    <mergeCell ref="BD43:BG44"/>
    <mergeCell ref="BD61:BO62"/>
    <mergeCell ref="BP65:BS66"/>
    <mergeCell ref="BP63:BS64"/>
    <mergeCell ref="BD59:BG60"/>
    <mergeCell ref="BH59:BO60"/>
    <mergeCell ref="BP37:CA38"/>
    <mergeCell ref="BD41:BG42"/>
    <mergeCell ref="BH41:BO42"/>
    <mergeCell ref="BH65:BO66"/>
    <mergeCell ref="BD65:BG66"/>
    <mergeCell ref="BP59:BS60"/>
    <mergeCell ref="BD49:BG50"/>
    <mergeCell ref="BH49:BO50"/>
    <mergeCell ref="BH43:BO44"/>
    <mergeCell ref="BH39:BO40"/>
    <mergeCell ref="BD51:BG52"/>
    <mergeCell ref="BP51:BS52"/>
    <mergeCell ref="BH51:BO52"/>
    <mergeCell ref="BT43:CA44"/>
    <mergeCell ref="BP47:BS48"/>
    <mergeCell ref="BT47:CA48"/>
    <mergeCell ref="BP49:BS50"/>
    <mergeCell ref="CJ47:CS48"/>
    <mergeCell ref="CB49:CI50"/>
    <mergeCell ref="BT75:CA78"/>
    <mergeCell ref="BD75:BG78"/>
    <mergeCell ref="BH75:BO78"/>
    <mergeCell ref="BP75:BS78"/>
    <mergeCell ref="CB51:CN52"/>
    <mergeCell ref="BH67:BO68"/>
    <mergeCell ref="BD67:BG68"/>
    <mergeCell ref="BP69:BS72"/>
    <mergeCell ref="CJ65:CN66"/>
    <mergeCell ref="CB69:CI72"/>
    <mergeCell ref="CB61:CS62"/>
    <mergeCell ref="CB59:CN60"/>
    <mergeCell ref="BP67:BS68"/>
    <mergeCell ref="BT49:CA50"/>
    <mergeCell ref="DD1:DD28"/>
    <mergeCell ref="DD29:DD78"/>
    <mergeCell ref="BP29:CA30"/>
    <mergeCell ref="CO35:CS36"/>
    <mergeCell ref="CB25:CI28"/>
    <mergeCell ref="CB39:CI40"/>
    <mergeCell ref="CJ39:CS40"/>
    <mergeCell ref="CB75:CI78"/>
    <mergeCell ref="CJ75:CN78"/>
    <mergeCell ref="CO69:CS72"/>
    <mergeCell ref="CO75:CS78"/>
    <mergeCell ref="CJ49:CN50"/>
    <mergeCell ref="CO49:CS50"/>
    <mergeCell ref="CB47:CI48"/>
    <mergeCell ref="CB67:CN68"/>
    <mergeCell ref="CO59:CS60"/>
    <mergeCell ref="BP33:BS34"/>
    <mergeCell ref="BT33:CA34"/>
    <mergeCell ref="CB29:CS30"/>
    <mergeCell ref="BP14:DC15"/>
    <mergeCell ref="BP35:BS36"/>
    <mergeCell ref="CB33:CI34"/>
    <mergeCell ref="BP31:BS32"/>
    <mergeCell ref="CB35:CN36"/>
  </mergeCells>
  <conditionalFormatting sqref="BD29:CA30 CB31:CI32 CJ33:CN34 CO35:CS36 BD37:CA38 CB39:CI40 CJ41:CN42 CO43:CS44 BD45:CA46 CB47:CI48 CJ49:CN50 CO51:CS52 BD53:CA54 CB55:CI56 CJ57:CN58 CO59:CS60 BD61:CA62 CB63:CI64 CJ65:CN66 CO67:CS68 CT29:DC68 AJ69:BC72 BH69:BO72 BT69:DC72 AJ75:BC78 BH75:BO78 BT75:DC78">
    <cfRule type="cellIs" dxfId="6" priority="1" operator="equal">
      <formula>0</formula>
    </cfRule>
  </conditionalFormatting>
  <dataValidations count="1">
    <dataValidation type="list" allowBlank="1" showInputMessage="1" showErrorMessage="1" sqref="A16" xr:uid="{00000000-0002-0000-0400-000000000000}">
      <formula1>STC_OA_COMPANY_NAME</formula1>
    </dataValidation>
  </dataValidations>
  <printOptions horizontalCentered="1" verticalCentered="1"/>
  <pageMargins left="0.3" right="0.3" top="0.6" bottom="0.3" header="0.3" footer="0.3"/>
  <pageSetup scale="95" orientation="landscape" r:id="rId1"/>
  <headerFooter>
    <oddHeader xml:space="preserve">&amp;C&amp;"Arial,Regular"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99" r:id="rId4" name="Check Box 15">
              <controlPr defaultSize="0" autoFill="0" autoLine="0" autoPict="0">
                <anchor moveWithCells="1">
                  <from>
                    <xdr:col>67</xdr:col>
                    <xdr:colOff>57150</xdr:colOff>
                    <xdr:row>9</xdr:row>
                    <xdr:rowOff>0</xdr:rowOff>
                  </from>
                  <to>
                    <xdr:col>70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5" name="Check Box 16">
              <controlPr defaultSize="0" autoFill="0" autoLine="0" autoPict="0">
                <anchor moveWithCells="1">
                  <from>
                    <xdr:col>67</xdr:col>
                    <xdr:colOff>57150</xdr:colOff>
                    <xdr:row>11</xdr:row>
                    <xdr:rowOff>0</xdr:rowOff>
                  </from>
                  <to>
                    <xdr:col>70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CZ51"/>
  <sheetViews>
    <sheetView showGridLines="0" zoomScaleNormal="100" zoomScalePageLayoutView="120" workbookViewId="0">
      <selection activeCell="A16" sqref="A16:E17"/>
    </sheetView>
  </sheetViews>
  <sheetFormatPr defaultColWidth="0" defaultRowHeight="7.15" customHeight="1" x14ac:dyDescent="0.2"/>
  <cols>
    <col min="1" max="1" width="3.7109375" style="4" customWidth="1"/>
    <col min="2" max="2" width="16.140625" style="4" customWidth="1"/>
    <col min="3" max="3" width="10.28515625" style="4" customWidth="1"/>
    <col min="4" max="4" width="9.42578125" style="4" customWidth="1"/>
    <col min="5" max="5" width="4.7109375" style="4" customWidth="1"/>
    <col min="6" max="7" width="19.7109375" style="4" customWidth="1"/>
    <col min="8" max="8" width="6.7109375" style="4" customWidth="1"/>
    <col min="9" max="11" width="14.28515625" style="4" customWidth="1"/>
    <col min="12" max="12" width="1" style="4" customWidth="1"/>
    <col min="13" max="104" width="0" style="4" hidden="1" customWidth="1"/>
    <col min="105" max="16384" width="1.28515625" style="4" hidden="1"/>
  </cols>
  <sheetData>
    <row r="1" spans="1:12" ht="7.15" customHeight="1" x14ac:dyDescent="0.2">
      <c r="A1" s="39"/>
      <c r="B1" s="9"/>
      <c r="C1" s="9"/>
      <c r="D1" s="848" t="s">
        <v>245</v>
      </c>
      <c r="E1" s="848"/>
      <c r="F1" s="848"/>
      <c r="G1" s="848"/>
      <c r="H1" s="848"/>
      <c r="I1" s="9"/>
      <c r="J1" s="9"/>
      <c r="K1" s="40"/>
      <c r="L1" s="847"/>
    </row>
    <row r="2" spans="1:12" ht="7.15" customHeight="1" x14ac:dyDescent="0.2">
      <c r="A2" s="31"/>
      <c r="B2" s="10"/>
      <c r="C2" s="10"/>
      <c r="D2" s="849"/>
      <c r="E2" s="849"/>
      <c r="F2" s="849"/>
      <c r="G2" s="849"/>
      <c r="H2" s="849"/>
      <c r="I2" s="10"/>
      <c r="J2" s="10"/>
      <c r="K2" s="11"/>
      <c r="L2" s="847"/>
    </row>
    <row r="3" spans="1:12" ht="7.15" customHeight="1" x14ac:dyDescent="0.2">
      <c r="A3" s="31"/>
      <c r="B3" s="10"/>
      <c r="C3" s="10"/>
      <c r="D3" s="849"/>
      <c r="E3" s="849"/>
      <c r="F3" s="849"/>
      <c r="G3" s="849"/>
      <c r="H3" s="849"/>
      <c r="I3" s="10"/>
      <c r="J3" s="37"/>
      <c r="K3" s="11"/>
      <c r="L3" s="847"/>
    </row>
    <row r="4" spans="1:12" ht="7.15" customHeight="1" x14ac:dyDescent="0.2">
      <c r="A4" s="850" t="s">
        <v>248</v>
      </c>
      <c r="B4" s="425"/>
      <c r="C4" s="425"/>
      <c r="D4" s="118" t="s">
        <v>309</v>
      </c>
      <c r="E4" s="742"/>
      <c r="F4" s="742"/>
      <c r="G4" s="742"/>
      <c r="H4" s="742"/>
      <c r="I4" s="10"/>
      <c r="J4" s="10"/>
      <c r="K4" s="11"/>
      <c r="L4" s="847"/>
    </row>
    <row r="5" spans="1:12" ht="7.15" customHeight="1" x14ac:dyDescent="0.2">
      <c r="A5" s="851"/>
      <c r="B5" s="425"/>
      <c r="C5" s="425"/>
      <c r="D5" s="742"/>
      <c r="E5" s="742"/>
      <c r="F5" s="742"/>
      <c r="G5" s="742"/>
      <c r="H5" s="742"/>
      <c r="I5" s="34"/>
      <c r="J5" s="10"/>
      <c r="K5" s="912" t="s">
        <v>0</v>
      </c>
      <c r="L5" s="847"/>
    </row>
    <row r="6" spans="1:12" ht="7.15" customHeight="1" x14ac:dyDescent="0.2">
      <c r="A6" s="851"/>
      <c r="B6" s="425"/>
      <c r="C6" s="425"/>
      <c r="D6" s="742"/>
      <c r="E6" s="742"/>
      <c r="F6" s="742"/>
      <c r="G6" s="742"/>
      <c r="H6" s="742"/>
      <c r="I6" s="34"/>
      <c r="J6" s="10"/>
      <c r="K6" s="912"/>
      <c r="L6" s="847"/>
    </row>
    <row r="7" spans="1:12" ht="7.15" customHeight="1" x14ac:dyDescent="0.25">
      <c r="A7" s="17"/>
      <c r="B7" s="28"/>
      <c r="C7" s="34"/>
      <c r="D7" s="742"/>
      <c r="E7" s="742"/>
      <c r="F7" s="742"/>
      <c r="G7" s="742"/>
      <c r="H7" s="742"/>
      <c r="I7" s="34"/>
      <c r="J7" s="10"/>
      <c r="K7" s="912"/>
      <c r="L7" s="847"/>
    </row>
    <row r="8" spans="1:12" ht="7.15" customHeight="1" x14ac:dyDescent="0.25">
      <c r="A8" s="17"/>
      <c r="B8" s="28"/>
      <c r="C8" s="917" t="s">
        <v>305</v>
      </c>
      <c r="D8" s="113"/>
      <c r="E8" s="113"/>
      <c r="F8" s="113"/>
      <c r="G8" s="113"/>
      <c r="H8" s="113"/>
      <c r="I8" s="113"/>
      <c r="J8" s="10"/>
      <c r="K8" s="121">
        <f>'Schedule 14 Page 1'!BQ4</f>
        <v>2025</v>
      </c>
      <c r="L8" s="847"/>
    </row>
    <row r="9" spans="1:12" ht="7.15" customHeight="1" x14ac:dyDescent="0.2">
      <c r="A9" s="913"/>
      <c r="B9" s="914"/>
      <c r="C9" s="113"/>
      <c r="D9" s="113"/>
      <c r="E9" s="113"/>
      <c r="F9" s="113"/>
      <c r="G9" s="113"/>
      <c r="H9" s="113"/>
      <c r="I9" s="113"/>
      <c r="J9" s="10"/>
      <c r="K9" s="121"/>
      <c r="L9" s="847"/>
    </row>
    <row r="10" spans="1:12" ht="7.15" customHeight="1" x14ac:dyDescent="0.2">
      <c r="A10" s="913"/>
      <c r="B10" s="914"/>
      <c r="C10" s="113"/>
      <c r="D10" s="113"/>
      <c r="E10" s="113"/>
      <c r="F10" s="113"/>
      <c r="G10" s="113"/>
      <c r="H10" s="113"/>
      <c r="I10" s="113"/>
      <c r="J10" s="10"/>
      <c r="K10" s="121"/>
      <c r="L10" s="847"/>
    </row>
    <row r="11" spans="1:12" ht="7.15" customHeight="1" x14ac:dyDescent="0.2">
      <c r="A11" s="913"/>
      <c r="B11" s="914"/>
      <c r="C11" s="10"/>
      <c r="D11" s="10"/>
      <c r="E11" s="65"/>
      <c r="F11" s="65"/>
      <c r="G11" s="65"/>
      <c r="H11" s="65"/>
      <c r="I11" s="10"/>
      <c r="J11" s="10"/>
      <c r="K11" s="121"/>
      <c r="L11" s="847"/>
    </row>
    <row r="12" spans="1:12" ht="7.15" customHeight="1" x14ac:dyDescent="0.2">
      <c r="A12" s="831" t="s">
        <v>15</v>
      </c>
      <c r="B12" s="832"/>
      <c r="C12" s="832"/>
      <c r="D12" s="832"/>
      <c r="E12" s="65"/>
      <c r="F12" s="65"/>
      <c r="G12" s="65"/>
      <c r="H12" s="65"/>
      <c r="I12" s="832" t="s">
        <v>271</v>
      </c>
      <c r="J12" s="832"/>
      <c r="K12" s="915"/>
      <c r="L12" s="847"/>
    </row>
    <row r="13" spans="1:12" ht="7.15" customHeight="1" thickBot="1" x14ac:dyDescent="0.25">
      <c r="A13" s="833"/>
      <c r="B13" s="834"/>
      <c r="C13" s="834"/>
      <c r="D13" s="834"/>
      <c r="E13" s="8"/>
      <c r="F13" s="8"/>
      <c r="G13" s="8"/>
      <c r="H13" s="8"/>
      <c r="I13" s="834"/>
      <c r="J13" s="834"/>
      <c r="K13" s="916"/>
      <c r="L13" s="847"/>
    </row>
    <row r="14" spans="1:12" ht="7.15" customHeight="1" x14ac:dyDescent="0.2">
      <c r="A14" s="132" t="s">
        <v>2</v>
      </c>
      <c r="B14" s="133"/>
      <c r="C14" s="133"/>
      <c r="D14" s="133"/>
      <c r="E14" s="133"/>
      <c r="F14" s="879" t="s">
        <v>247</v>
      </c>
      <c r="G14" s="880"/>
      <c r="H14" s="861" t="s">
        <v>3</v>
      </c>
      <c r="I14" s="862"/>
      <c r="J14" s="862"/>
      <c r="K14" s="863"/>
      <c r="L14" s="847"/>
    </row>
    <row r="15" spans="1:12" ht="7.15" customHeight="1" thickBot="1" x14ac:dyDescent="0.25">
      <c r="A15" s="122"/>
      <c r="B15" s="885"/>
      <c r="C15" s="885"/>
      <c r="D15" s="885"/>
      <c r="E15" s="885"/>
      <c r="F15" s="881"/>
      <c r="G15" s="882"/>
      <c r="H15" s="864"/>
      <c r="I15" s="865"/>
      <c r="J15" s="865"/>
      <c r="K15" s="866"/>
      <c r="L15" s="847"/>
    </row>
    <row r="16" spans="1:12" ht="7.15" customHeight="1" x14ac:dyDescent="0.2">
      <c r="A16" s="895" t="str">
        <f>IF('Schedule 14 Page 1'!$A$14="","",'Schedule 14 Page 1'!$A$14)</f>
        <v>Conexon Connect, LLC</v>
      </c>
      <c r="B16" s="896"/>
      <c r="C16" s="896"/>
      <c r="D16" s="896"/>
      <c r="E16" s="897"/>
      <c r="F16" s="881"/>
      <c r="G16" s="882"/>
      <c r="H16" s="901">
        <f>IF(A16="","",VLOOKUP(A16,STC_OA_COMPANY_NAME!A1:B152,2,FALSE))</f>
        <v>1070124</v>
      </c>
      <c r="I16" s="902"/>
      <c r="J16" s="902"/>
      <c r="K16" s="903"/>
      <c r="L16" s="847"/>
    </row>
    <row r="17" spans="1:12" ht="7.15" customHeight="1" thickBot="1" x14ac:dyDescent="0.25">
      <c r="A17" s="898"/>
      <c r="B17" s="899"/>
      <c r="C17" s="899"/>
      <c r="D17" s="899"/>
      <c r="E17" s="900"/>
      <c r="F17" s="881"/>
      <c r="G17" s="882"/>
      <c r="H17" s="904"/>
      <c r="I17" s="905"/>
      <c r="J17" s="905"/>
      <c r="K17" s="906"/>
      <c r="L17" s="847"/>
    </row>
    <row r="18" spans="1:12" ht="7.15" customHeight="1" x14ac:dyDescent="0.2">
      <c r="A18" s="132" t="s">
        <v>4</v>
      </c>
      <c r="B18" s="907"/>
      <c r="C18" s="907"/>
      <c r="D18" s="907"/>
      <c r="E18" s="908"/>
      <c r="F18" s="881"/>
      <c r="G18" s="882"/>
      <c r="H18" s="861" t="s">
        <v>5</v>
      </c>
      <c r="I18" s="862"/>
      <c r="J18" s="862"/>
      <c r="K18" s="863"/>
      <c r="L18" s="847"/>
    </row>
    <row r="19" spans="1:12" ht="7.15" customHeight="1" thickBot="1" x14ac:dyDescent="0.25">
      <c r="A19" s="909"/>
      <c r="B19" s="910"/>
      <c r="C19" s="910"/>
      <c r="D19" s="910"/>
      <c r="E19" s="911"/>
      <c r="F19" s="881"/>
      <c r="G19" s="882"/>
      <c r="H19" s="864"/>
      <c r="I19" s="865"/>
      <c r="J19" s="865"/>
      <c r="K19" s="866"/>
      <c r="L19" s="847"/>
    </row>
    <row r="20" spans="1:12" ht="7.15" customHeight="1" x14ac:dyDescent="0.2">
      <c r="A20" s="867" t="str">
        <f>IF('Schedule 14 Page 1'!$A$19="","",'Schedule 14 Page 1'!$A$19)</f>
        <v/>
      </c>
      <c r="B20" s="868"/>
      <c r="C20" s="868"/>
      <c r="D20" s="868"/>
      <c r="E20" s="869"/>
      <c r="F20" s="881"/>
      <c r="G20" s="882"/>
      <c r="H20" s="873" t="str">
        <f>IF(A20="","",VLOOKUP(A20,STC_OA_COUNTY_NAME!A1:B116,2,FALSE))</f>
        <v/>
      </c>
      <c r="I20" s="874"/>
      <c r="J20" s="874"/>
      <c r="K20" s="875"/>
      <c r="L20" s="847"/>
    </row>
    <row r="21" spans="1:12" ht="7.15" customHeight="1" thickBot="1" x14ac:dyDescent="0.25">
      <c r="A21" s="870"/>
      <c r="B21" s="871"/>
      <c r="C21" s="871"/>
      <c r="D21" s="871"/>
      <c r="E21" s="872"/>
      <c r="F21" s="883"/>
      <c r="G21" s="884"/>
      <c r="H21" s="876"/>
      <c r="I21" s="877"/>
      <c r="J21" s="877"/>
      <c r="K21" s="878"/>
      <c r="L21" s="847"/>
    </row>
    <row r="22" spans="1:12" ht="8.1" customHeight="1" thickBot="1" x14ac:dyDescent="0.3">
      <c r="A22" s="844"/>
      <c r="B22" s="845"/>
      <c r="C22" s="845"/>
      <c r="D22" s="845"/>
      <c r="E22" s="845"/>
      <c r="F22" s="845"/>
      <c r="G22" s="845"/>
      <c r="H22" s="845"/>
      <c r="I22" s="845"/>
      <c r="J22" s="845"/>
      <c r="K22" s="846"/>
      <c r="L22" s="847"/>
    </row>
    <row r="23" spans="1:12" ht="13.7" customHeight="1" thickBot="1" x14ac:dyDescent="0.25">
      <c r="A23" s="891" t="s">
        <v>241</v>
      </c>
      <c r="B23" s="893" t="s">
        <v>236</v>
      </c>
      <c r="C23" s="854" t="s">
        <v>235</v>
      </c>
      <c r="D23" s="856" t="s">
        <v>242</v>
      </c>
      <c r="E23" s="856" t="s">
        <v>234</v>
      </c>
      <c r="F23" s="852" t="s">
        <v>237</v>
      </c>
      <c r="G23" s="852" t="s">
        <v>273</v>
      </c>
      <c r="H23" s="854" t="s">
        <v>17</v>
      </c>
      <c r="I23" s="886" t="s">
        <v>6</v>
      </c>
      <c r="J23" s="859" t="s">
        <v>7</v>
      </c>
      <c r="K23" s="860"/>
      <c r="L23" s="847"/>
    </row>
    <row r="24" spans="1:12" ht="47.1" customHeight="1" x14ac:dyDescent="0.2">
      <c r="A24" s="892"/>
      <c r="B24" s="894"/>
      <c r="C24" s="855"/>
      <c r="D24" s="857"/>
      <c r="E24" s="857"/>
      <c r="F24" s="858"/>
      <c r="G24" s="853"/>
      <c r="H24" s="855"/>
      <c r="I24" s="887"/>
      <c r="J24" s="67" t="s">
        <v>238</v>
      </c>
      <c r="K24" s="67" t="s">
        <v>244</v>
      </c>
      <c r="L24" s="847"/>
    </row>
    <row r="25" spans="1:12" ht="11.25" customHeight="1" thickBot="1" x14ac:dyDescent="0.25">
      <c r="A25" s="35"/>
      <c r="B25" s="36" t="s">
        <v>18</v>
      </c>
      <c r="C25" s="36" t="s">
        <v>19</v>
      </c>
      <c r="D25" s="36" t="s">
        <v>20</v>
      </c>
      <c r="E25" s="36" t="s">
        <v>21</v>
      </c>
      <c r="F25" s="36" t="s">
        <v>22</v>
      </c>
      <c r="G25" s="36" t="s">
        <v>23</v>
      </c>
      <c r="H25" s="36" t="s">
        <v>24</v>
      </c>
      <c r="I25" s="36" t="s">
        <v>25</v>
      </c>
      <c r="J25" s="42" t="s">
        <v>26</v>
      </c>
      <c r="K25" s="42" t="s">
        <v>27</v>
      </c>
      <c r="L25" s="847"/>
    </row>
    <row r="26" spans="1:12" ht="24" customHeight="1" thickBot="1" x14ac:dyDescent="0.3">
      <c r="A26" s="46">
        <v>1</v>
      </c>
      <c r="B26" s="52"/>
      <c r="C26" s="53"/>
      <c r="D26" s="44"/>
      <c r="E26" s="54"/>
      <c r="F26" s="70"/>
      <c r="G26" s="44"/>
      <c r="H26" s="45"/>
      <c r="I26" s="47"/>
      <c r="J26" s="48"/>
      <c r="K26" s="49">
        <f>J26/3</f>
        <v>0</v>
      </c>
      <c r="L26" s="847"/>
    </row>
    <row r="27" spans="1:12" ht="24" customHeight="1" thickBot="1" x14ac:dyDescent="0.3">
      <c r="A27" s="46">
        <v>2</v>
      </c>
      <c r="B27" s="52"/>
      <c r="C27" s="53"/>
      <c r="D27" s="44"/>
      <c r="E27" s="54"/>
      <c r="F27" s="43"/>
      <c r="G27" s="44"/>
      <c r="H27" s="45"/>
      <c r="I27" s="47"/>
      <c r="J27" s="48"/>
      <c r="K27" s="49">
        <f t="shared" ref="K27:K35" si="0">J27/3</f>
        <v>0</v>
      </c>
      <c r="L27" s="847"/>
    </row>
    <row r="28" spans="1:12" ht="24" customHeight="1" thickBot="1" x14ac:dyDescent="0.3">
      <c r="A28" s="46">
        <v>3</v>
      </c>
      <c r="B28" s="52"/>
      <c r="C28" s="53"/>
      <c r="D28" s="44"/>
      <c r="E28" s="54"/>
      <c r="F28" s="43"/>
      <c r="G28" s="44"/>
      <c r="H28" s="45"/>
      <c r="I28" s="47"/>
      <c r="J28" s="48"/>
      <c r="K28" s="49">
        <f t="shared" si="0"/>
        <v>0</v>
      </c>
      <c r="L28" s="847"/>
    </row>
    <row r="29" spans="1:12" ht="24" customHeight="1" thickBot="1" x14ac:dyDescent="0.3">
      <c r="A29" s="46">
        <v>4</v>
      </c>
      <c r="B29" s="52"/>
      <c r="C29" s="53"/>
      <c r="D29" s="44"/>
      <c r="E29" s="54"/>
      <c r="F29" s="43"/>
      <c r="G29" s="44"/>
      <c r="H29" s="45"/>
      <c r="I29" s="47"/>
      <c r="J29" s="48"/>
      <c r="K29" s="49">
        <f t="shared" si="0"/>
        <v>0</v>
      </c>
      <c r="L29" s="847"/>
    </row>
    <row r="30" spans="1:12" ht="24" customHeight="1" thickBot="1" x14ac:dyDescent="0.3">
      <c r="A30" s="46">
        <v>5</v>
      </c>
      <c r="B30" s="52"/>
      <c r="C30" s="53"/>
      <c r="D30" s="44"/>
      <c r="E30" s="54"/>
      <c r="F30" s="43"/>
      <c r="G30" s="44"/>
      <c r="H30" s="45"/>
      <c r="I30" s="47"/>
      <c r="J30" s="48"/>
      <c r="K30" s="49">
        <f t="shared" si="0"/>
        <v>0</v>
      </c>
      <c r="L30" s="847"/>
    </row>
    <row r="31" spans="1:12" ht="24" customHeight="1" thickBot="1" x14ac:dyDescent="0.3">
      <c r="A31" s="46">
        <v>6</v>
      </c>
      <c r="B31" s="52"/>
      <c r="C31" s="53"/>
      <c r="D31" s="44"/>
      <c r="E31" s="54"/>
      <c r="F31" s="43"/>
      <c r="G31" s="44"/>
      <c r="H31" s="45"/>
      <c r="I31" s="47"/>
      <c r="J31" s="48"/>
      <c r="K31" s="49">
        <f t="shared" si="0"/>
        <v>0</v>
      </c>
      <c r="L31" s="847"/>
    </row>
    <row r="32" spans="1:12" ht="24" customHeight="1" thickBot="1" x14ac:dyDescent="0.3">
      <c r="A32" s="46">
        <v>7</v>
      </c>
      <c r="B32" s="52"/>
      <c r="C32" s="53"/>
      <c r="D32" s="44"/>
      <c r="E32" s="54"/>
      <c r="F32" s="43"/>
      <c r="G32" s="44"/>
      <c r="H32" s="45"/>
      <c r="I32" s="47"/>
      <c r="J32" s="48"/>
      <c r="K32" s="49">
        <f t="shared" si="0"/>
        <v>0</v>
      </c>
      <c r="L32" s="847"/>
    </row>
    <row r="33" spans="1:12" ht="24" customHeight="1" thickBot="1" x14ac:dyDescent="0.3">
      <c r="A33" s="46">
        <v>8</v>
      </c>
      <c r="B33" s="52"/>
      <c r="C33" s="53"/>
      <c r="D33" s="44"/>
      <c r="E33" s="54"/>
      <c r="F33" s="43"/>
      <c r="G33" s="44"/>
      <c r="H33" s="45"/>
      <c r="I33" s="47"/>
      <c r="J33" s="48"/>
      <c r="K33" s="49">
        <f t="shared" si="0"/>
        <v>0</v>
      </c>
      <c r="L33" s="847"/>
    </row>
    <row r="34" spans="1:12" ht="24" customHeight="1" thickBot="1" x14ac:dyDescent="0.3">
      <c r="A34" s="46">
        <v>9</v>
      </c>
      <c r="B34" s="52"/>
      <c r="C34" s="53"/>
      <c r="D34" s="44"/>
      <c r="E34" s="54"/>
      <c r="F34" s="43"/>
      <c r="G34" s="44"/>
      <c r="H34" s="45"/>
      <c r="I34" s="47"/>
      <c r="J34" s="48"/>
      <c r="K34" s="49">
        <f t="shared" si="0"/>
        <v>0</v>
      </c>
      <c r="L34" s="847"/>
    </row>
    <row r="35" spans="1:12" ht="24" customHeight="1" thickBot="1" x14ac:dyDescent="0.3">
      <c r="A35" s="46">
        <v>10</v>
      </c>
      <c r="B35" s="52"/>
      <c r="C35" s="53"/>
      <c r="D35" s="44"/>
      <c r="E35" s="54"/>
      <c r="F35" s="43"/>
      <c r="G35" s="44"/>
      <c r="H35" s="45"/>
      <c r="I35" s="47"/>
      <c r="J35" s="48"/>
      <c r="K35" s="49">
        <f t="shared" si="0"/>
        <v>0</v>
      </c>
      <c r="L35" s="847"/>
    </row>
    <row r="36" spans="1:12" ht="24" customHeight="1" thickBot="1" x14ac:dyDescent="0.3">
      <c r="A36" s="46">
        <v>11</v>
      </c>
      <c r="B36" s="888" t="s">
        <v>258</v>
      </c>
      <c r="C36" s="889"/>
      <c r="D36" s="889"/>
      <c r="E36" s="889"/>
      <c r="F36" s="889"/>
      <c r="G36" s="889"/>
      <c r="H36" s="41">
        <v>1</v>
      </c>
      <c r="I36" s="50">
        <f>SUM(I26:I35)</f>
        <v>0</v>
      </c>
      <c r="J36" s="50">
        <f>SUM(J26:J35)</f>
        <v>0</v>
      </c>
      <c r="K36" s="51">
        <f>J36/3</f>
        <v>0</v>
      </c>
      <c r="L36" s="847"/>
    </row>
    <row r="37" spans="1:12" ht="8.1" customHeight="1" thickBot="1" x14ac:dyDescent="0.3">
      <c r="A37" s="844"/>
      <c r="B37" s="845"/>
      <c r="C37" s="845"/>
      <c r="D37" s="845"/>
      <c r="E37" s="845"/>
      <c r="F37" s="845"/>
      <c r="G37" s="845"/>
      <c r="H37" s="845"/>
      <c r="I37" s="845"/>
      <c r="J37" s="845"/>
      <c r="K37" s="846"/>
      <c r="L37" s="847"/>
    </row>
    <row r="38" spans="1:12" ht="24" customHeight="1" thickBot="1" x14ac:dyDescent="0.3">
      <c r="A38" s="46">
        <v>12</v>
      </c>
      <c r="B38" s="888" t="s">
        <v>257</v>
      </c>
      <c r="C38" s="890"/>
      <c r="D38" s="890"/>
      <c r="E38" s="890"/>
      <c r="F38" s="890"/>
      <c r="G38" s="890"/>
      <c r="H38" s="41">
        <f>H36</f>
        <v>1</v>
      </c>
      <c r="I38" s="50">
        <f>I36</f>
        <v>0</v>
      </c>
      <c r="J38" s="50">
        <f>J36</f>
        <v>0</v>
      </c>
      <c r="K38" s="51">
        <f>K36</f>
        <v>0</v>
      </c>
      <c r="L38" s="847"/>
    </row>
    <row r="39" spans="1:12" ht="24" customHeight="1" thickBot="1" x14ac:dyDescent="0.3">
      <c r="A39" s="78">
        <v>13</v>
      </c>
      <c r="B39" s="52"/>
      <c r="C39" s="53"/>
      <c r="D39" s="44"/>
      <c r="E39" s="54"/>
      <c r="F39" s="70"/>
      <c r="G39" s="44"/>
      <c r="H39" s="45"/>
      <c r="I39" s="47"/>
      <c r="J39" s="48"/>
      <c r="K39" s="49">
        <f>J39/3</f>
        <v>0</v>
      </c>
      <c r="L39" s="847"/>
    </row>
    <row r="40" spans="1:12" ht="24" customHeight="1" thickBot="1" x14ac:dyDescent="0.3">
      <c r="A40" s="78">
        <v>14</v>
      </c>
      <c r="B40" s="52"/>
      <c r="C40" s="53"/>
      <c r="D40" s="44"/>
      <c r="E40" s="54"/>
      <c r="F40" s="43"/>
      <c r="G40" s="44"/>
      <c r="H40" s="45"/>
      <c r="I40" s="47"/>
      <c r="J40" s="48"/>
      <c r="K40" s="49">
        <f t="shared" ref="K40:K48" si="1">J40/3</f>
        <v>0</v>
      </c>
      <c r="L40" s="847"/>
    </row>
    <row r="41" spans="1:12" ht="24" customHeight="1" thickBot="1" x14ac:dyDescent="0.3">
      <c r="A41" s="78">
        <v>15</v>
      </c>
      <c r="B41" s="52"/>
      <c r="C41" s="53"/>
      <c r="D41" s="44"/>
      <c r="E41" s="54"/>
      <c r="F41" s="43"/>
      <c r="G41" s="44"/>
      <c r="H41" s="45"/>
      <c r="I41" s="47"/>
      <c r="J41" s="48"/>
      <c r="K41" s="49">
        <f t="shared" si="1"/>
        <v>0</v>
      </c>
      <c r="L41" s="847"/>
    </row>
    <row r="42" spans="1:12" ht="24" customHeight="1" thickBot="1" x14ac:dyDescent="0.3">
      <c r="A42" s="78">
        <v>16</v>
      </c>
      <c r="B42" s="52"/>
      <c r="C42" s="53"/>
      <c r="D42" s="44"/>
      <c r="E42" s="54"/>
      <c r="F42" s="43"/>
      <c r="G42" s="44"/>
      <c r="H42" s="45"/>
      <c r="I42" s="47"/>
      <c r="J42" s="48"/>
      <c r="K42" s="49">
        <f t="shared" si="1"/>
        <v>0</v>
      </c>
      <c r="L42" s="847"/>
    </row>
    <row r="43" spans="1:12" ht="24" customHeight="1" thickBot="1" x14ac:dyDescent="0.3">
      <c r="A43" s="78">
        <v>17</v>
      </c>
      <c r="B43" s="52"/>
      <c r="C43" s="53"/>
      <c r="D43" s="44"/>
      <c r="E43" s="54"/>
      <c r="F43" s="43"/>
      <c r="G43" s="44"/>
      <c r="H43" s="45"/>
      <c r="I43" s="47"/>
      <c r="J43" s="48"/>
      <c r="K43" s="49">
        <f t="shared" si="1"/>
        <v>0</v>
      </c>
      <c r="L43" s="847"/>
    </row>
    <row r="44" spans="1:12" ht="24" customHeight="1" thickBot="1" x14ac:dyDescent="0.3">
      <c r="A44" s="78">
        <v>18</v>
      </c>
      <c r="B44" s="52"/>
      <c r="C44" s="53"/>
      <c r="D44" s="44"/>
      <c r="E44" s="54"/>
      <c r="F44" s="43"/>
      <c r="G44" s="44"/>
      <c r="H44" s="45"/>
      <c r="I44" s="47"/>
      <c r="J44" s="48"/>
      <c r="K44" s="49">
        <f t="shared" si="1"/>
        <v>0</v>
      </c>
      <c r="L44" s="847"/>
    </row>
    <row r="45" spans="1:12" ht="24" customHeight="1" thickBot="1" x14ac:dyDescent="0.3">
      <c r="A45" s="78">
        <v>19</v>
      </c>
      <c r="B45" s="52"/>
      <c r="C45" s="53"/>
      <c r="D45" s="44"/>
      <c r="E45" s="54"/>
      <c r="F45" s="43"/>
      <c r="G45" s="44"/>
      <c r="H45" s="45"/>
      <c r="I45" s="47"/>
      <c r="J45" s="48"/>
      <c r="K45" s="49">
        <f t="shared" si="1"/>
        <v>0</v>
      </c>
      <c r="L45" s="847"/>
    </row>
    <row r="46" spans="1:12" ht="24" customHeight="1" thickBot="1" x14ac:dyDescent="0.3">
      <c r="A46" s="78">
        <v>20</v>
      </c>
      <c r="B46" s="52"/>
      <c r="C46" s="53"/>
      <c r="D46" s="44"/>
      <c r="E46" s="54"/>
      <c r="F46" s="43"/>
      <c r="G46" s="44"/>
      <c r="H46" s="45"/>
      <c r="I46" s="47"/>
      <c r="J46" s="48"/>
      <c r="K46" s="49">
        <f t="shared" si="1"/>
        <v>0</v>
      </c>
      <c r="L46" s="847"/>
    </row>
    <row r="47" spans="1:12" ht="24" customHeight="1" thickBot="1" x14ac:dyDescent="0.3">
      <c r="A47" s="78">
        <v>21</v>
      </c>
      <c r="B47" s="52"/>
      <c r="C47" s="53"/>
      <c r="D47" s="44"/>
      <c r="E47" s="54"/>
      <c r="F47" s="43"/>
      <c r="G47" s="44"/>
      <c r="H47" s="45"/>
      <c r="I47" s="47"/>
      <c r="J47" s="48"/>
      <c r="K47" s="49">
        <f t="shared" si="1"/>
        <v>0</v>
      </c>
      <c r="L47" s="847"/>
    </row>
    <row r="48" spans="1:12" ht="24" customHeight="1" thickBot="1" x14ac:dyDescent="0.3">
      <c r="A48" s="78">
        <v>22</v>
      </c>
      <c r="B48" s="52"/>
      <c r="C48" s="53"/>
      <c r="D48" s="44"/>
      <c r="E48" s="54"/>
      <c r="F48" s="43"/>
      <c r="G48" s="44"/>
      <c r="H48" s="45"/>
      <c r="I48" s="47"/>
      <c r="J48" s="48"/>
      <c r="K48" s="49">
        <f t="shared" si="1"/>
        <v>0</v>
      </c>
      <c r="L48" s="847"/>
    </row>
    <row r="49" spans="1:12" ht="24" customHeight="1" thickBot="1" x14ac:dyDescent="0.3">
      <c r="A49" s="78">
        <v>23</v>
      </c>
      <c r="B49" s="888" t="s">
        <v>258</v>
      </c>
      <c r="C49" s="889"/>
      <c r="D49" s="889"/>
      <c r="E49" s="889"/>
      <c r="F49" s="889"/>
      <c r="G49" s="889"/>
      <c r="H49" s="41">
        <v>2</v>
      </c>
      <c r="I49" s="50">
        <f>SUM(I39:I48)</f>
        <v>0</v>
      </c>
      <c r="J49" s="50">
        <f>SUM(J39:J48)</f>
        <v>0</v>
      </c>
      <c r="K49" s="51">
        <f>J49/3</f>
        <v>0</v>
      </c>
      <c r="L49" s="847"/>
    </row>
    <row r="50" spans="1:12" ht="8.1" customHeight="1" thickBot="1" x14ac:dyDescent="0.3">
      <c r="A50" s="844"/>
      <c r="B50" s="845"/>
      <c r="C50" s="845"/>
      <c r="D50" s="845"/>
      <c r="E50" s="845"/>
      <c r="F50" s="845"/>
      <c r="G50" s="845"/>
      <c r="H50" s="845"/>
      <c r="I50" s="845"/>
      <c r="J50" s="845"/>
      <c r="K50" s="846"/>
      <c r="L50" s="847"/>
    </row>
    <row r="51" spans="1:12" ht="24" customHeight="1" thickBot="1" x14ac:dyDescent="0.3">
      <c r="A51" s="78">
        <v>24</v>
      </c>
      <c r="B51" s="888" t="s">
        <v>257</v>
      </c>
      <c r="C51" s="890"/>
      <c r="D51" s="890"/>
      <c r="E51" s="890"/>
      <c r="F51" s="890"/>
      <c r="G51" s="890"/>
      <c r="H51" s="41">
        <f>H49</f>
        <v>2</v>
      </c>
      <c r="I51" s="50">
        <f>I49+I38</f>
        <v>0</v>
      </c>
      <c r="J51" s="50">
        <f>J49+J38</f>
        <v>0</v>
      </c>
      <c r="K51" s="51">
        <f>J51/3</f>
        <v>0</v>
      </c>
      <c r="L51" s="847"/>
    </row>
  </sheetData>
  <protectedRanges>
    <protectedRange sqref="A20:E21 B23 G23 D23:E23" name="County Name_1"/>
    <protectedRange sqref="D26:K26 A26:B31 A32:J35 D27:J31 K27:K35 D39:K39 A39:B40 B45:J48 D40:J44 K40:K48 B41:B44 A42:A43 A45:A46 A48" name="Data Entry Cells_1"/>
    <protectedRange sqref="A36 A38 A49 A51 A41 A44 A47" name="Data Entry Cells_1_1"/>
  </protectedRanges>
  <mergeCells count="38">
    <mergeCell ref="A16:E17"/>
    <mergeCell ref="H16:K17"/>
    <mergeCell ref="A18:E19"/>
    <mergeCell ref="K5:K7"/>
    <mergeCell ref="K8:K11"/>
    <mergeCell ref="A9:B11"/>
    <mergeCell ref="A12:D13"/>
    <mergeCell ref="I12:K13"/>
    <mergeCell ref="C8:I10"/>
    <mergeCell ref="L26:L38"/>
    <mergeCell ref="I23:I24"/>
    <mergeCell ref="B36:G36"/>
    <mergeCell ref="B38:G38"/>
    <mergeCell ref="L39:L51"/>
    <mergeCell ref="B49:G49"/>
    <mergeCell ref="A50:K50"/>
    <mergeCell ref="B51:G51"/>
    <mergeCell ref="A37:K37"/>
    <mergeCell ref="A23:A24"/>
    <mergeCell ref="B23:B24"/>
    <mergeCell ref="C23:C24"/>
    <mergeCell ref="D23:D24"/>
    <mergeCell ref="A22:K22"/>
    <mergeCell ref="L1:L25"/>
    <mergeCell ref="D1:H3"/>
    <mergeCell ref="D4:H7"/>
    <mergeCell ref="A4:C6"/>
    <mergeCell ref="G23:G24"/>
    <mergeCell ref="H23:H24"/>
    <mergeCell ref="E23:E24"/>
    <mergeCell ref="F23:F24"/>
    <mergeCell ref="J23:K23"/>
    <mergeCell ref="H18:K19"/>
    <mergeCell ref="A20:E21"/>
    <mergeCell ref="H20:K21"/>
    <mergeCell ref="F14:G21"/>
    <mergeCell ref="A14:E15"/>
    <mergeCell ref="H14:K15"/>
  </mergeCells>
  <conditionalFormatting sqref="K26:K35">
    <cfRule type="cellIs" dxfId="5" priority="4" operator="equal">
      <formula>0</formula>
    </cfRule>
  </conditionalFormatting>
  <conditionalFormatting sqref="I36:K36 I38:K38">
    <cfRule type="cellIs" dxfId="4" priority="3" operator="equal">
      <formula>0</formula>
    </cfRule>
  </conditionalFormatting>
  <conditionalFormatting sqref="K39:K48">
    <cfRule type="cellIs" dxfId="3" priority="2" operator="equal">
      <formula>0</formula>
    </cfRule>
  </conditionalFormatting>
  <conditionalFormatting sqref="I49:K49 I51:K51">
    <cfRule type="cellIs" dxfId="2" priority="1" operator="equal">
      <formula>0</formula>
    </cfRule>
  </conditionalFormatting>
  <printOptions horizontalCentered="1" verticalCentered="1"/>
  <pageMargins left="0.3" right="0.3" top="0.6" bottom="0.3" header="0.3" footer="0.3"/>
  <pageSetup scale="98" orientation="landscape" r:id="rId1"/>
  <rowBreaks count="4" manualBreakCount="4">
    <brk id="38" max="16383" man="1"/>
    <brk id="113" max="16383" man="1"/>
    <brk id="188" max="16383" man="1"/>
    <brk id="26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21" r:id="rId4" name="Check Box 9">
              <controlPr defaultSize="0" autoFill="0" autoLine="0" autoPict="0">
                <anchor moveWithCells="1">
                  <from>
                    <xdr:col>8</xdr:col>
                    <xdr:colOff>57150</xdr:colOff>
                    <xdr:row>11</xdr:row>
                    <xdr:rowOff>0</xdr:rowOff>
                  </from>
                  <to>
                    <xdr:col>8</xdr:col>
                    <xdr:colOff>304800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5" name="Check Box 11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1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CZ51"/>
  <sheetViews>
    <sheetView showGridLines="0" zoomScaleNormal="100" zoomScalePageLayoutView="120" workbookViewId="0">
      <selection activeCell="G33" sqref="G33"/>
    </sheetView>
  </sheetViews>
  <sheetFormatPr defaultColWidth="0" defaultRowHeight="7.15" customHeight="1" x14ac:dyDescent="0.2"/>
  <cols>
    <col min="1" max="1" width="3.7109375" style="4" customWidth="1"/>
    <col min="2" max="2" width="16.140625" style="4" customWidth="1"/>
    <col min="3" max="3" width="10.28515625" style="4" customWidth="1"/>
    <col min="4" max="4" width="9.42578125" style="4" customWidth="1"/>
    <col min="5" max="5" width="4.7109375" style="4" customWidth="1"/>
    <col min="6" max="7" width="19.7109375" style="4" customWidth="1"/>
    <col min="8" max="8" width="6.7109375" style="4" customWidth="1"/>
    <col min="9" max="11" width="14.28515625" style="4" customWidth="1"/>
    <col min="12" max="12" width="1" style="4" customWidth="1"/>
    <col min="13" max="104" width="0" style="4" hidden="1" customWidth="1"/>
    <col min="105" max="16384" width="1.28515625" style="4" hidden="1"/>
  </cols>
  <sheetData>
    <row r="1" spans="1:12" ht="7.15" customHeight="1" x14ac:dyDescent="0.2">
      <c r="A1" s="39"/>
      <c r="B1" s="9"/>
      <c r="C1" s="9"/>
      <c r="D1" s="848" t="s">
        <v>245</v>
      </c>
      <c r="E1" s="848"/>
      <c r="F1" s="848"/>
      <c r="G1" s="848"/>
      <c r="H1" s="848"/>
      <c r="I1" s="9"/>
      <c r="J1" s="9"/>
      <c r="K1" s="927" t="s">
        <v>0</v>
      </c>
      <c r="L1" s="847"/>
    </row>
    <row r="2" spans="1:12" ht="7.15" customHeight="1" x14ac:dyDescent="0.2">
      <c r="A2" s="31"/>
      <c r="B2" s="10"/>
      <c r="C2" s="10"/>
      <c r="D2" s="849"/>
      <c r="E2" s="849"/>
      <c r="F2" s="849"/>
      <c r="G2" s="849"/>
      <c r="H2" s="849"/>
      <c r="I2" s="10"/>
      <c r="J2" s="10"/>
      <c r="K2" s="912"/>
      <c r="L2" s="847"/>
    </row>
    <row r="3" spans="1:12" ht="7.15" customHeight="1" x14ac:dyDescent="0.2">
      <c r="A3" s="31"/>
      <c r="B3" s="10"/>
      <c r="C3" s="10"/>
      <c r="D3" s="849"/>
      <c r="E3" s="849"/>
      <c r="F3" s="849"/>
      <c r="G3" s="849"/>
      <c r="H3" s="849"/>
      <c r="I3" s="10"/>
      <c r="J3" s="37"/>
      <c r="K3" s="912"/>
      <c r="L3" s="847"/>
    </row>
    <row r="4" spans="1:12" ht="7.15" customHeight="1" x14ac:dyDescent="0.2">
      <c r="A4" s="850" t="s">
        <v>250</v>
      </c>
      <c r="B4" s="425"/>
      <c r="C4" s="425"/>
      <c r="D4" s="118" t="s">
        <v>309</v>
      </c>
      <c r="E4" s="742"/>
      <c r="F4" s="742"/>
      <c r="G4" s="742"/>
      <c r="H4" s="742"/>
      <c r="I4" s="10"/>
      <c r="J4" s="10"/>
      <c r="K4" s="128"/>
      <c r="L4" s="847"/>
    </row>
    <row r="5" spans="1:12" ht="7.15" customHeight="1" x14ac:dyDescent="0.2">
      <c r="A5" s="851"/>
      <c r="B5" s="425"/>
      <c r="C5" s="425"/>
      <c r="D5" s="742"/>
      <c r="E5" s="742"/>
      <c r="F5" s="742"/>
      <c r="G5" s="742"/>
      <c r="H5" s="742"/>
      <c r="I5" s="34"/>
      <c r="J5" s="10"/>
      <c r="K5" s="121">
        <f>'Schedule 14 Page 1'!BQ4</f>
        <v>2025</v>
      </c>
      <c r="L5" s="847"/>
    </row>
    <row r="6" spans="1:12" ht="7.15" customHeight="1" x14ac:dyDescent="0.2">
      <c r="A6" s="851"/>
      <c r="B6" s="425"/>
      <c r="C6" s="425"/>
      <c r="D6" s="742"/>
      <c r="E6" s="742"/>
      <c r="F6" s="742"/>
      <c r="G6" s="742"/>
      <c r="H6" s="742"/>
      <c r="I6" s="34"/>
      <c r="J6" s="10"/>
      <c r="K6" s="121"/>
      <c r="L6" s="847"/>
    </row>
    <row r="7" spans="1:12" ht="7.15" customHeight="1" x14ac:dyDescent="0.25">
      <c r="A7" s="17"/>
      <c r="B7" s="28"/>
      <c r="C7" s="34"/>
      <c r="D7" s="742"/>
      <c r="E7" s="742"/>
      <c r="F7" s="742"/>
      <c r="G7" s="742"/>
      <c r="H7" s="742"/>
      <c r="I7" s="34"/>
      <c r="J7" s="10"/>
      <c r="K7" s="121"/>
      <c r="L7" s="847"/>
    </row>
    <row r="8" spans="1:12" ht="7.15" customHeight="1" x14ac:dyDescent="0.25">
      <c r="A8" s="17"/>
      <c r="B8" s="28"/>
      <c r="C8" s="917" t="s">
        <v>349</v>
      </c>
      <c r="D8" s="113"/>
      <c r="E8" s="113"/>
      <c r="F8" s="113"/>
      <c r="G8" s="113"/>
      <c r="H8" s="113"/>
      <c r="I8" s="113"/>
      <c r="J8" s="10"/>
      <c r="K8" s="85"/>
      <c r="L8" s="847"/>
    </row>
    <row r="9" spans="1:12" ht="7.15" customHeight="1" x14ac:dyDescent="0.25">
      <c r="A9" s="913"/>
      <c r="B9" s="914"/>
      <c r="C9" s="113"/>
      <c r="D9" s="113"/>
      <c r="E9" s="113"/>
      <c r="F9" s="113"/>
      <c r="G9" s="113"/>
      <c r="H9" s="113"/>
      <c r="I9" s="113"/>
      <c r="J9" s="82"/>
      <c r="K9" s="83"/>
      <c r="L9" s="847"/>
    </row>
    <row r="10" spans="1:12" ht="7.15" customHeight="1" x14ac:dyDescent="0.25">
      <c r="A10" s="913"/>
      <c r="B10" s="914"/>
      <c r="C10" s="10"/>
      <c r="D10" s="84"/>
      <c r="E10" s="84"/>
      <c r="F10" s="84"/>
      <c r="G10" s="84"/>
      <c r="H10" s="84"/>
      <c r="I10" s="832" t="s">
        <v>350</v>
      </c>
      <c r="J10" s="113"/>
      <c r="K10" s="128"/>
      <c r="L10" s="847"/>
    </row>
    <row r="11" spans="1:12" ht="7.15" customHeight="1" x14ac:dyDescent="0.2">
      <c r="A11" s="913"/>
      <c r="B11" s="914"/>
      <c r="C11" s="10"/>
      <c r="D11" s="10"/>
      <c r="E11" s="65"/>
      <c r="F11" s="65"/>
      <c r="G11" s="65"/>
      <c r="H11" s="65"/>
      <c r="I11" s="113"/>
      <c r="J11" s="113"/>
      <c r="K11" s="128"/>
      <c r="L11" s="847"/>
    </row>
    <row r="12" spans="1:12" ht="7.15" customHeight="1" x14ac:dyDescent="0.2">
      <c r="A12" s="831" t="s">
        <v>15</v>
      </c>
      <c r="B12" s="832"/>
      <c r="C12" s="832"/>
      <c r="D12" s="832"/>
      <c r="E12" s="65"/>
      <c r="F12" s="65"/>
      <c r="G12" s="65"/>
      <c r="H12" s="65"/>
      <c r="I12" s="832" t="s">
        <v>351</v>
      </c>
      <c r="J12" s="832"/>
      <c r="K12" s="915"/>
      <c r="L12" s="847"/>
    </row>
    <row r="13" spans="1:12" ht="7.15" customHeight="1" thickBot="1" x14ac:dyDescent="0.25">
      <c r="A13" s="833"/>
      <c r="B13" s="834"/>
      <c r="C13" s="834"/>
      <c r="D13" s="834"/>
      <c r="E13" s="8"/>
      <c r="F13" s="8"/>
      <c r="G13" s="8"/>
      <c r="H13" s="8"/>
      <c r="I13" s="834"/>
      <c r="J13" s="834"/>
      <c r="K13" s="916"/>
      <c r="L13" s="847"/>
    </row>
    <row r="14" spans="1:12" ht="7.15" customHeight="1" x14ac:dyDescent="0.2">
      <c r="A14" s="132" t="s">
        <v>2</v>
      </c>
      <c r="B14" s="133"/>
      <c r="C14" s="133"/>
      <c r="D14" s="133"/>
      <c r="E14" s="133"/>
      <c r="F14" s="921" t="s">
        <v>287</v>
      </c>
      <c r="G14" s="922"/>
      <c r="H14" s="861" t="s">
        <v>3</v>
      </c>
      <c r="I14" s="862"/>
      <c r="J14" s="862"/>
      <c r="K14" s="863"/>
      <c r="L14" s="847"/>
    </row>
    <row r="15" spans="1:12" ht="7.15" customHeight="1" thickBot="1" x14ac:dyDescent="0.25">
      <c r="A15" s="122"/>
      <c r="B15" s="885"/>
      <c r="C15" s="885"/>
      <c r="D15" s="885"/>
      <c r="E15" s="885"/>
      <c r="F15" s="923"/>
      <c r="G15" s="924"/>
      <c r="H15" s="864"/>
      <c r="I15" s="865"/>
      <c r="J15" s="865"/>
      <c r="K15" s="866"/>
      <c r="L15" s="847"/>
    </row>
    <row r="16" spans="1:12" ht="7.15" customHeight="1" x14ac:dyDescent="0.2">
      <c r="A16" s="895" t="str">
        <f>IF('Schedule 14 Page 1'!$A$14="","",'Schedule 14 Page 1'!$A$14)</f>
        <v>Conexon Connect, LLC</v>
      </c>
      <c r="B16" s="896"/>
      <c r="C16" s="896"/>
      <c r="D16" s="896"/>
      <c r="E16" s="897"/>
      <c r="F16" s="923"/>
      <c r="G16" s="924"/>
      <c r="H16" s="901">
        <f>IF(A16="","",VLOOKUP(A16,STC_OA_COMPANY_NAME!A1:B152,2,FALSE))</f>
        <v>1070124</v>
      </c>
      <c r="I16" s="902"/>
      <c r="J16" s="902"/>
      <c r="K16" s="903"/>
      <c r="L16" s="847"/>
    </row>
    <row r="17" spans="1:12" ht="7.15" customHeight="1" thickBot="1" x14ac:dyDescent="0.25">
      <c r="A17" s="898"/>
      <c r="B17" s="899"/>
      <c r="C17" s="899"/>
      <c r="D17" s="899"/>
      <c r="E17" s="900"/>
      <c r="F17" s="923"/>
      <c r="G17" s="924"/>
      <c r="H17" s="904"/>
      <c r="I17" s="905"/>
      <c r="J17" s="905"/>
      <c r="K17" s="906"/>
      <c r="L17" s="847"/>
    </row>
    <row r="18" spans="1:12" ht="7.15" customHeight="1" x14ac:dyDescent="0.2">
      <c r="A18" s="132" t="s">
        <v>4</v>
      </c>
      <c r="B18" s="907"/>
      <c r="C18" s="907"/>
      <c r="D18" s="907"/>
      <c r="E18" s="908"/>
      <c r="F18" s="923"/>
      <c r="G18" s="924"/>
      <c r="H18" s="861" t="s">
        <v>5</v>
      </c>
      <c r="I18" s="862"/>
      <c r="J18" s="862"/>
      <c r="K18" s="863"/>
      <c r="L18" s="847"/>
    </row>
    <row r="19" spans="1:12" ht="7.15" customHeight="1" thickBot="1" x14ac:dyDescent="0.25">
      <c r="A19" s="909"/>
      <c r="B19" s="910"/>
      <c r="C19" s="910"/>
      <c r="D19" s="910"/>
      <c r="E19" s="911"/>
      <c r="F19" s="923"/>
      <c r="G19" s="924"/>
      <c r="H19" s="864"/>
      <c r="I19" s="865"/>
      <c r="J19" s="865"/>
      <c r="K19" s="866"/>
      <c r="L19" s="847"/>
    </row>
    <row r="20" spans="1:12" ht="7.15" customHeight="1" x14ac:dyDescent="0.2">
      <c r="A20" s="867" t="str">
        <f>IF('Schedule 14 Page 1'!$A$19="","",'Schedule 14 Page 1'!$A$19)</f>
        <v/>
      </c>
      <c r="B20" s="868"/>
      <c r="C20" s="868"/>
      <c r="D20" s="868"/>
      <c r="E20" s="869"/>
      <c r="F20" s="923"/>
      <c r="G20" s="924"/>
      <c r="H20" s="873" t="str">
        <f>IF(A20="","",VLOOKUP(A20,STC_OA_COUNTY_NAME!A1:B116,2,FALSE))</f>
        <v/>
      </c>
      <c r="I20" s="874"/>
      <c r="J20" s="874"/>
      <c r="K20" s="875"/>
      <c r="L20" s="847"/>
    </row>
    <row r="21" spans="1:12" ht="7.15" customHeight="1" thickBot="1" x14ac:dyDescent="0.25">
      <c r="A21" s="870"/>
      <c r="B21" s="871"/>
      <c r="C21" s="871"/>
      <c r="D21" s="871"/>
      <c r="E21" s="872"/>
      <c r="F21" s="925"/>
      <c r="G21" s="926"/>
      <c r="H21" s="876"/>
      <c r="I21" s="877"/>
      <c r="J21" s="877"/>
      <c r="K21" s="878"/>
      <c r="L21" s="847"/>
    </row>
    <row r="22" spans="1:12" ht="8.1" customHeight="1" thickBot="1" x14ac:dyDescent="0.3">
      <c r="A22" s="58"/>
      <c r="B22" s="59"/>
      <c r="C22" s="59"/>
      <c r="D22" s="59"/>
      <c r="E22" s="60"/>
      <c r="F22" s="56"/>
      <c r="G22" s="57"/>
      <c r="H22" s="61"/>
      <c r="I22" s="62"/>
      <c r="J22" s="62"/>
      <c r="K22" s="63"/>
      <c r="L22" s="847"/>
    </row>
    <row r="23" spans="1:12" ht="13.7" customHeight="1" thickBot="1" x14ac:dyDescent="0.25">
      <c r="A23" s="891" t="s">
        <v>241</v>
      </c>
      <c r="B23" s="893" t="s">
        <v>236</v>
      </c>
      <c r="C23" s="854" t="s">
        <v>272</v>
      </c>
      <c r="D23" s="856" t="s">
        <v>239</v>
      </c>
      <c r="E23" s="856" t="s">
        <v>16</v>
      </c>
      <c r="F23" s="856" t="s">
        <v>240</v>
      </c>
      <c r="G23" s="856" t="s">
        <v>249</v>
      </c>
      <c r="H23" s="854" t="s">
        <v>17</v>
      </c>
      <c r="I23" s="886" t="s">
        <v>6</v>
      </c>
      <c r="J23" s="919" t="s">
        <v>7</v>
      </c>
      <c r="K23" s="920"/>
      <c r="L23" s="847"/>
    </row>
    <row r="24" spans="1:12" ht="47.1" customHeight="1" x14ac:dyDescent="0.2">
      <c r="A24" s="892"/>
      <c r="B24" s="894"/>
      <c r="C24" s="855"/>
      <c r="D24" s="857"/>
      <c r="E24" s="857"/>
      <c r="F24" s="857"/>
      <c r="G24" s="918"/>
      <c r="H24" s="855"/>
      <c r="I24" s="887"/>
      <c r="J24" s="67" t="s">
        <v>238</v>
      </c>
      <c r="K24" s="67" t="s">
        <v>244</v>
      </c>
      <c r="L24" s="847"/>
    </row>
    <row r="25" spans="1:12" ht="11.25" customHeight="1" thickBot="1" x14ac:dyDescent="0.25">
      <c r="A25" s="35"/>
      <c r="B25" s="36" t="s">
        <v>18</v>
      </c>
      <c r="C25" s="36" t="s">
        <v>19</v>
      </c>
      <c r="D25" s="36" t="s">
        <v>20</v>
      </c>
      <c r="E25" s="36" t="s">
        <v>21</v>
      </c>
      <c r="F25" s="36" t="s">
        <v>22</v>
      </c>
      <c r="G25" s="36" t="s">
        <v>23</v>
      </c>
      <c r="H25" s="36" t="s">
        <v>24</v>
      </c>
      <c r="I25" s="36" t="s">
        <v>25</v>
      </c>
      <c r="J25" s="42" t="s">
        <v>26</v>
      </c>
      <c r="K25" s="42" t="s">
        <v>27</v>
      </c>
      <c r="L25" s="847"/>
    </row>
    <row r="26" spans="1:12" ht="24" customHeight="1" thickBot="1" x14ac:dyDescent="0.3">
      <c r="A26" s="44">
        <v>1</v>
      </c>
      <c r="B26" s="52"/>
      <c r="C26" s="69"/>
      <c r="D26" s="44"/>
      <c r="E26" s="55"/>
      <c r="F26" s="70"/>
      <c r="G26" s="44"/>
      <c r="H26" s="44"/>
      <c r="I26" s="47"/>
      <c r="J26" s="48"/>
      <c r="K26" s="49">
        <f>J26/3</f>
        <v>0</v>
      </c>
      <c r="L26" s="847"/>
    </row>
    <row r="27" spans="1:12" ht="24" customHeight="1" thickBot="1" x14ac:dyDescent="0.3">
      <c r="A27" s="44">
        <v>2</v>
      </c>
      <c r="B27" s="52"/>
      <c r="C27" s="53"/>
      <c r="D27" s="44"/>
      <c r="E27" s="54"/>
      <c r="F27" s="43"/>
      <c r="G27" s="44"/>
      <c r="H27" s="45"/>
      <c r="I27" s="47"/>
      <c r="J27" s="48"/>
      <c r="K27" s="49">
        <f t="shared" ref="K27:K35" si="0">J27/3</f>
        <v>0</v>
      </c>
      <c r="L27" s="847"/>
    </row>
    <row r="28" spans="1:12" ht="24" customHeight="1" thickBot="1" x14ac:dyDescent="0.3">
      <c r="A28" s="44">
        <v>3</v>
      </c>
      <c r="B28" s="52"/>
      <c r="C28" s="53"/>
      <c r="D28" s="44"/>
      <c r="E28" s="54"/>
      <c r="F28" s="43"/>
      <c r="G28" s="44"/>
      <c r="H28" s="45"/>
      <c r="I28" s="47"/>
      <c r="J28" s="48"/>
      <c r="K28" s="49">
        <f t="shared" si="0"/>
        <v>0</v>
      </c>
      <c r="L28" s="847"/>
    </row>
    <row r="29" spans="1:12" ht="24" customHeight="1" thickBot="1" x14ac:dyDescent="0.3">
      <c r="A29" s="44">
        <v>4</v>
      </c>
      <c r="B29" s="52"/>
      <c r="C29" s="53"/>
      <c r="D29" s="44"/>
      <c r="E29" s="54"/>
      <c r="F29" s="43"/>
      <c r="G29" s="44"/>
      <c r="H29" s="45"/>
      <c r="I29" s="47"/>
      <c r="J29" s="48"/>
      <c r="K29" s="49">
        <f t="shared" si="0"/>
        <v>0</v>
      </c>
      <c r="L29" s="847"/>
    </row>
    <row r="30" spans="1:12" ht="24" customHeight="1" thickBot="1" x14ac:dyDescent="0.3">
      <c r="A30" s="44">
        <v>5</v>
      </c>
      <c r="B30" s="52"/>
      <c r="C30" s="53"/>
      <c r="D30" s="44"/>
      <c r="E30" s="54"/>
      <c r="F30" s="43"/>
      <c r="G30" s="44"/>
      <c r="H30" s="45"/>
      <c r="I30" s="47"/>
      <c r="J30" s="48"/>
      <c r="K30" s="49">
        <f t="shared" si="0"/>
        <v>0</v>
      </c>
      <c r="L30" s="847"/>
    </row>
    <row r="31" spans="1:12" ht="24" customHeight="1" thickBot="1" x14ac:dyDescent="0.3">
      <c r="A31" s="44">
        <v>6</v>
      </c>
      <c r="B31" s="52"/>
      <c r="C31" s="53"/>
      <c r="D31" s="44"/>
      <c r="E31" s="54"/>
      <c r="F31" s="43"/>
      <c r="G31" s="44"/>
      <c r="H31" s="45"/>
      <c r="I31" s="47"/>
      <c r="J31" s="48"/>
      <c r="K31" s="49">
        <f t="shared" si="0"/>
        <v>0</v>
      </c>
      <c r="L31" s="847"/>
    </row>
    <row r="32" spans="1:12" ht="24" customHeight="1" thickBot="1" x14ac:dyDescent="0.3">
      <c r="A32" s="44">
        <v>7</v>
      </c>
      <c r="B32" s="52"/>
      <c r="C32" s="53"/>
      <c r="D32" s="44"/>
      <c r="E32" s="54"/>
      <c r="F32" s="43"/>
      <c r="G32" s="44"/>
      <c r="H32" s="45"/>
      <c r="I32" s="47"/>
      <c r="J32" s="48"/>
      <c r="K32" s="49">
        <f t="shared" si="0"/>
        <v>0</v>
      </c>
      <c r="L32" s="847"/>
    </row>
    <row r="33" spans="1:12" ht="24" customHeight="1" thickBot="1" x14ac:dyDescent="0.3">
      <c r="A33" s="44">
        <v>8</v>
      </c>
      <c r="B33" s="52"/>
      <c r="C33" s="53"/>
      <c r="D33" s="44"/>
      <c r="E33" s="54"/>
      <c r="F33" s="43"/>
      <c r="G33" s="44"/>
      <c r="H33" s="45"/>
      <c r="I33" s="47"/>
      <c r="J33" s="48"/>
      <c r="K33" s="49">
        <f t="shared" si="0"/>
        <v>0</v>
      </c>
      <c r="L33" s="847"/>
    </row>
    <row r="34" spans="1:12" ht="24" customHeight="1" thickBot="1" x14ac:dyDescent="0.3">
      <c r="A34" s="44">
        <v>9</v>
      </c>
      <c r="B34" s="52"/>
      <c r="C34" s="53"/>
      <c r="D34" s="44"/>
      <c r="E34" s="54"/>
      <c r="F34" s="43"/>
      <c r="G34" s="44"/>
      <c r="H34" s="45"/>
      <c r="I34" s="47"/>
      <c r="J34" s="48"/>
      <c r="K34" s="49">
        <f t="shared" si="0"/>
        <v>0</v>
      </c>
      <c r="L34" s="847"/>
    </row>
    <row r="35" spans="1:12" ht="24" customHeight="1" thickBot="1" x14ac:dyDescent="0.3">
      <c r="A35" s="44">
        <v>10</v>
      </c>
      <c r="B35" s="52"/>
      <c r="C35" s="53"/>
      <c r="D35" s="44"/>
      <c r="E35" s="54"/>
      <c r="F35" s="43"/>
      <c r="G35" s="44"/>
      <c r="H35" s="45"/>
      <c r="I35" s="47"/>
      <c r="J35" s="48"/>
      <c r="K35" s="49">
        <f t="shared" si="0"/>
        <v>0</v>
      </c>
      <c r="L35" s="847"/>
    </row>
    <row r="36" spans="1:12" ht="24" customHeight="1" thickBot="1" x14ac:dyDescent="0.3">
      <c r="A36" s="46">
        <v>11</v>
      </c>
      <c r="B36" s="888" t="s">
        <v>258</v>
      </c>
      <c r="C36" s="889"/>
      <c r="D36" s="889"/>
      <c r="E36" s="889"/>
      <c r="F36" s="889"/>
      <c r="G36" s="889"/>
      <c r="H36" s="41">
        <v>1</v>
      </c>
      <c r="I36" s="50">
        <f>SUM(I26:I35)</f>
        <v>0</v>
      </c>
      <c r="J36" s="50">
        <f>SUM(J26:J35)</f>
        <v>0</v>
      </c>
      <c r="K36" s="51">
        <f>J36/3</f>
        <v>0</v>
      </c>
      <c r="L36" s="847"/>
    </row>
    <row r="37" spans="1:12" ht="8.1" customHeight="1" thickBot="1" x14ac:dyDescent="0.3">
      <c r="A37" s="844"/>
      <c r="B37" s="845"/>
      <c r="C37" s="845"/>
      <c r="D37" s="845"/>
      <c r="E37" s="845"/>
      <c r="F37" s="845"/>
      <c r="G37" s="845"/>
      <c r="H37" s="845"/>
      <c r="I37" s="845"/>
      <c r="J37" s="845"/>
      <c r="K37" s="846"/>
      <c r="L37" s="847"/>
    </row>
    <row r="38" spans="1:12" ht="24" customHeight="1" thickBot="1" x14ac:dyDescent="0.3">
      <c r="A38" s="74">
        <v>12</v>
      </c>
      <c r="B38" s="888" t="s">
        <v>257</v>
      </c>
      <c r="C38" s="928"/>
      <c r="D38" s="928"/>
      <c r="E38" s="928"/>
      <c r="F38" s="928"/>
      <c r="G38" s="929"/>
      <c r="H38" s="41">
        <f>H36</f>
        <v>1</v>
      </c>
      <c r="I38" s="50">
        <f>I36</f>
        <v>0</v>
      </c>
      <c r="J38" s="50">
        <f>J36</f>
        <v>0</v>
      </c>
      <c r="K38" s="51">
        <f>K36</f>
        <v>0</v>
      </c>
      <c r="L38" s="847"/>
    </row>
    <row r="39" spans="1:12" ht="24" customHeight="1" thickBot="1" x14ac:dyDescent="0.3">
      <c r="A39" s="44">
        <v>13</v>
      </c>
      <c r="B39" s="52"/>
      <c r="C39" s="69"/>
      <c r="D39" s="44"/>
      <c r="E39" s="55"/>
      <c r="F39" s="70"/>
      <c r="G39" s="44"/>
      <c r="H39" s="44"/>
      <c r="I39" s="47"/>
      <c r="J39" s="48"/>
      <c r="K39" s="49">
        <f>J39/3</f>
        <v>0</v>
      </c>
      <c r="L39" s="847"/>
    </row>
    <row r="40" spans="1:12" ht="24" customHeight="1" thickBot="1" x14ac:dyDescent="0.3">
      <c r="A40" s="44">
        <v>14</v>
      </c>
      <c r="B40" s="52"/>
      <c r="C40" s="53"/>
      <c r="D40" s="44"/>
      <c r="E40" s="54"/>
      <c r="F40" s="43"/>
      <c r="G40" s="44"/>
      <c r="H40" s="45"/>
      <c r="I40" s="47"/>
      <c r="J40" s="48"/>
      <c r="K40" s="49">
        <f t="shared" ref="K40:K48" si="1">J40/3</f>
        <v>0</v>
      </c>
      <c r="L40" s="847"/>
    </row>
    <row r="41" spans="1:12" ht="24" customHeight="1" thickBot="1" x14ac:dyDescent="0.3">
      <c r="A41" s="44">
        <v>15</v>
      </c>
      <c r="B41" s="52"/>
      <c r="C41" s="53"/>
      <c r="D41" s="44"/>
      <c r="E41" s="54"/>
      <c r="F41" s="43"/>
      <c r="G41" s="44"/>
      <c r="H41" s="45"/>
      <c r="I41" s="47"/>
      <c r="J41" s="48"/>
      <c r="K41" s="49">
        <f t="shared" si="1"/>
        <v>0</v>
      </c>
      <c r="L41" s="847"/>
    </row>
    <row r="42" spans="1:12" ht="24" customHeight="1" thickBot="1" x14ac:dyDescent="0.3">
      <c r="A42" s="44">
        <v>16</v>
      </c>
      <c r="B42" s="52"/>
      <c r="C42" s="53"/>
      <c r="D42" s="44"/>
      <c r="E42" s="54"/>
      <c r="F42" s="43"/>
      <c r="G42" s="44"/>
      <c r="H42" s="45"/>
      <c r="I42" s="47"/>
      <c r="J42" s="48"/>
      <c r="K42" s="49">
        <f t="shared" si="1"/>
        <v>0</v>
      </c>
      <c r="L42" s="847"/>
    </row>
    <row r="43" spans="1:12" ht="24" customHeight="1" thickBot="1" x14ac:dyDescent="0.3">
      <c r="A43" s="44">
        <v>17</v>
      </c>
      <c r="B43" s="52"/>
      <c r="C43" s="53"/>
      <c r="D43" s="44"/>
      <c r="E43" s="54"/>
      <c r="F43" s="43"/>
      <c r="G43" s="44"/>
      <c r="H43" s="45"/>
      <c r="I43" s="47"/>
      <c r="J43" s="48"/>
      <c r="K43" s="49">
        <f t="shared" si="1"/>
        <v>0</v>
      </c>
      <c r="L43" s="847"/>
    </row>
    <row r="44" spans="1:12" ht="24" customHeight="1" thickBot="1" x14ac:dyDescent="0.3">
      <c r="A44" s="44">
        <v>18</v>
      </c>
      <c r="B44" s="52"/>
      <c r="C44" s="53"/>
      <c r="D44" s="44"/>
      <c r="E44" s="54"/>
      <c r="F44" s="43"/>
      <c r="G44" s="44"/>
      <c r="H44" s="45"/>
      <c r="I44" s="47"/>
      <c r="J44" s="48"/>
      <c r="K44" s="49">
        <f t="shared" si="1"/>
        <v>0</v>
      </c>
      <c r="L44" s="847"/>
    </row>
    <row r="45" spans="1:12" ht="24" customHeight="1" thickBot="1" x14ac:dyDescent="0.3">
      <c r="A45" s="44">
        <v>19</v>
      </c>
      <c r="B45" s="52"/>
      <c r="C45" s="53"/>
      <c r="D45" s="44"/>
      <c r="E45" s="54"/>
      <c r="F45" s="43"/>
      <c r="G45" s="44"/>
      <c r="H45" s="45"/>
      <c r="I45" s="47"/>
      <c r="J45" s="48"/>
      <c r="K45" s="49">
        <f t="shared" si="1"/>
        <v>0</v>
      </c>
      <c r="L45" s="847"/>
    </row>
    <row r="46" spans="1:12" ht="24" customHeight="1" thickBot="1" x14ac:dyDescent="0.3">
      <c r="A46" s="44">
        <v>20</v>
      </c>
      <c r="B46" s="52"/>
      <c r="C46" s="53"/>
      <c r="D46" s="44"/>
      <c r="E46" s="54"/>
      <c r="F46" s="43"/>
      <c r="G46" s="44"/>
      <c r="H46" s="45"/>
      <c r="I46" s="47"/>
      <c r="J46" s="48"/>
      <c r="K46" s="49">
        <f t="shared" si="1"/>
        <v>0</v>
      </c>
      <c r="L46" s="847"/>
    </row>
    <row r="47" spans="1:12" ht="24" customHeight="1" thickBot="1" x14ac:dyDescent="0.3">
      <c r="A47" s="44">
        <v>21</v>
      </c>
      <c r="B47" s="52"/>
      <c r="C47" s="53"/>
      <c r="D47" s="44"/>
      <c r="E47" s="54"/>
      <c r="F47" s="43"/>
      <c r="G47" s="44"/>
      <c r="H47" s="45"/>
      <c r="I47" s="47"/>
      <c r="J47" s="48"/>
      <c r="K47" s="49">
        <f t="shared" si="1"/>
        <v>0</v>
      </c>
      <c r="L47" s="847"/>
    </row>
    <row r="48" spans="1:12" ht="24" customHeight="1" thickBot="1" x14ac:dyDescent="0.3">
      <c r="A48" s="44">
        <v>22</v>
      </c>
      <c r="B48" s="52"/>
      <c r="C48" s="53"/>
      <c r="D48" s="44"/>
      <c r="E48" s="54"/>
      <c r="F48" s="43"/>
      <c r="G48" s="44"/>
      <c r="H48" s="45"/>
      <c r="I48" s="47"/>
      <c r="J48" s="48"/>
      <c r="K48" s="49">
        <f t="shared" si="1"/>
        <v>0</v>
      </c>
      <c r="L48" s="847"/>
    </row>
    <row r="49" spans="1:12" ht="24" customHeight="1" thickBot="1" x14ac:dyDescent="0.3">
      <c r="A49" s="74">
        <v>23</v>
      </c>
      <c r="B49" s="888" t="s">
        <v>258</v>
      </c>
      <c r="C49" s="889"/>
      <c r="D49" s="889"/>
      <c r="E49" s="889"/>
      <c r="F49" s="889"/>
      <c r="G49" s="889"/>
      <c r="H49" s="41">
        <f>H36+1</f>
        <v>2</v>
      </c>
      <c r="I49" s="50">
        <f>SUM(I39:I48)</f>
        <v>0</v>
      </c>
      <c r="J49" s="50">
        <f>SUM(J39:J48)</f>
        <v>0</v>
      </c>
      <c r="K49" s="51">
        <f>J49/3</f>
        <v>0</v>
      </c>
      <c r="L49" s="847"/>
    </row>
    <row r="50" spans="1:12" ht="8.1" customHeight="1" thickBot="1" x14ac:dyDescent="0.3">
      <c r="A50" s="844"/>
      <c r="B50" s="845"/>
      <c r="C50" s="845"/>
      <c r="D50" s="845"/>
      <c r="E50" s="845"/>
      <c r="F50" s="845"/>
      <c r="G50" s="845"/>
      <c r="H50" s="845"/>
      <c r="I50" s="845"/>
      <c r="J50" s="845"/>
      <c r="K50" s="846"/>
      <c r="L50" s="847"/>
    </row>
    <row r="51" spans="1:12" ht="24" customHeight="1" thickBot="1" x14ac:dyDescent="0.3">
      <c r="A51" s="74">
        <v>24</v>
      </c>
      <c r="B51" s="888" t="s">
        <v>257</v>
      </c>
      <c r="C51" s="928"/>
      <c r="D51" s="928"/>
      <c r="E51" s="928"/>
      <c r="F51" s="928"/>
      <c r="G51" s="929"/>
      <c r="H51" s="41">
        <f>H49</f>
        <v>2</v>
      </c>
      <c r="I51" s="50">
        <f>I49+I38</f>
        <v>0</v>
      </c>
      <c r="J51" s="50">
        <f>J49+J38</f>
        <v>0</v>
      </c>
      <c r="K51" s="51">
        <f>J51/3</f>
        <v>0</v>
      </c>
      <c r="L51" s="847"/>
    </row>
  </sheetData>
  <protectedRanges>
    <protectedRange sqref="A20:E22 B23 G23 D23:E23" name="County Name_1"/>
    <protectedRange sqref="D26:K26 A26:B31 A32:J35 D27:J31 K27:K35 D39:K39 A39:B44 A45:J48 D40:J44 K40:K48" name="Data Entry Cells_1"/>
    <protectedRange sqref="A36 A38 A49 A51" name="Data Entry Cells_1_1"/>
  </protectedRanges>
  <mergeCells count="38">
    <mergeCell ref="L39:L51"/>
    <mergeCell ref="B49:G49"/>
    <mergeCell ref="A50:K50"/>
    <mergeCell ref="B51:G51"/>
    <mergeCell ref="B36:G36"/>
    <mergeCell ref="B38:G38"/>
    <mergeCell ref="L26:L38"/>
    <mergeCell ref="A37:K37"/>
    <mergeCell ref="A4:C6"/>
    <mergeCell ref="D4:H7"/>
    <mergeCell ref="K5:K7"/>
    <mergeCell ref="A9:B11"/>
    <mergeCell ref="K1:K4"/>
    <mergeCell ref="C8:I9"/>
    <mergeCell ref="I10:K11"/>
    <mergeCell ref="A14:E15"/>
    <mergeCell ref="A18:E19"/>
    <mergeCell ref="A16:E17"/>
    <mergeCell ref="F14:G21"/>
    <mergeCell ref="A23:A24"/>
    <mergeCell ref="B23:B24"/>
    <mergeCell ref="C23:C24"/>
    <mergeCell ref="L1:L25"/>
    <mergeCell ref="G23:G24"/>
    <mergeCell ref="H23:H24"/>
    <mergeCell ref="I23:I24"/>
    <mergeCell ref="J23:K23"/>
    <mergeCell ref="D1:H3"/>
    <mergeCell ref="D23:D24"/>
    <mergeCell ref="A12:D13"/>
    <mergeCell ref="A20:E21"/>
    <mergeCell ref="H20:K21"/>
    <mergeCell ref="H18:K19"/>
    <mergeCell ref="H14:K15"/>
    <mergeCell ref="H16:K17"/>
    <mergeCell ref="I12:K13"/>
    <mergeCell ref="E23:E24"/>
    <mergeCell ref="F23:F24"/>
  </mergeCells>
  <conditionalFormatting sqref="K26:K35 K39:K48">
    <cfRule type="cellIs" dxfId="1" priority="2" operator="equal">
      <formula>0</formula>
    </cfRule>
  </conditionalFormatting>
  <conditionalFormatting sqref="I36:K36 I38:K38 I49:K49 I51:K51">
    <cfRule type="cellIs" dxfId="0" priority="1" operator="equal">
      <formula>0</formula>
    </cfRule>
  </conditionalFormatting>
  <dataValidations count="1">
    <dataValidation type="list" allowBlank="1" showInputMessage="1" showErrorMessage="1" sqref="A22:E22" xr:uid="{00000000-0002-0000-0600-000000000000}">
      <formula1>STC_OA_COUNTY_NAME</formula1>
    </dataValidation>
  </dataValidations>
  <printOptions horizontalCentered="1" verticalCentered="1"/>
  <pageMargins left="0.3" right="0.3" top="0.6" bottom="0.3" header="0.3" footer="0.3"/>
  <pageSetup scale="98" orientation="landscape" r:id="rId1"/>
  <rowBreaks count="4" manualBreakCount="4">
    <brk id="38" max="16383" man="1"/>
    <brk id="113" max="16383" man="1"/>
    <brk id="188" max="16383" man="1"/>
    <brk id="26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0" r:id="rId4" name="Check Box 10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1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5" name="Check Box 11">
              <controlPr defaultSize="0" autoFill="0" autoLine="0" autoPict="0">
                <anchor moveWithCells="1">
                  <from>
                    <xdr:col>8</xdr:col>
                    <xdr:colOff>57150</xdr:colOff>
                    <xdr:row>11</xdr:row>
                    <xdr:rowOff>0</xdr:rowOff>
                  </from>
                  <to>
                    <xdr:col>8</xdr:col>
                    <xdr:colOff>304800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6" name="Check Box 12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1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7" name="Check Box 13">
              <controlPr defaultSize="0" autoFill="0" autoLine="0" autoPict="0">
                <anchor moveWithCells="1">
                  <from>
                    <xdr:col>8</xdr:col>
                    <xdr:colOff>57150</xdr:colOff>
                    <xdr:row>11</xdr:row>
                    <xdr:rowOff>0</xdr:rowOff>
                  </from>
                  <to>
                    <xdr:col>8</xdr:col>
                    <xdr:colOff>304800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8" name="Check Box 14">
              <controlPr defaultSize="0" autoFill="0" autoLine="0" autoPict="0">
                <anchor moveWithCells="1">
                  <from>
                    <xdr:col>8</xdr:col>
                    <xdr:colOff>57150</xdr:colOff>
                    <xdr:row>8</xdr:row>
                    <xdr:rowOff>66675</xdr:rowOff>
                  </from>
                  <to>
                    <xdr:col>8</xdr:col>
                    <xdr:colOff>304800</xdr:colOff>
                    <xdr:row>10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6"/>
  <sheetViews>
    <sheetView workbookViewId="0">
      <selection activeCell="E28" sqref="E28"/>
    </sheetView>
  </sheetViews>
  <sheetFormatPr defaultRowHeight="15" x14ac:dyDescent="0.25"/>
  <cols>
    <col min="1" max="1" width="47.5703125" customWidth="1"/>
    <col min="2" max="2" width="8.5703125" bestFit="1" customWidth="1"/>
    <col min="3" max="3" width="10" bestFit="1" customWidth="1"/>
    <col min="5" max="5" width="47.28515625" customWidth="1"/>
    <col min="7" max="7" width="11.140625" customWidth="1"/>
  </cols>
  <sheetData>
    <row r="1" spans="1:7" x14ac:dyDescent="0.25">
      <c r="A1" s="100"/>
      <c r="B1" s="99"/>
    </row>
    <row r="2" spans="1:7" x14ac:dyDescent="0.25">
      <c r="A2" s="12" t="s">
        <v>400</v>
      </c>
      <c r="B2" s="99" t="s">
        <v>401</v>
      </c>
      <c r="C2" s="71"/>
      <c r="G2" s="71"/>
    </row>
    <row r="3" spans="1:7" x14ac:dyDescent="0.25">
      <c r="A3" s="12" t="s">
        <v>402</v>
      </c>
      <c r="B3" s="99" t="s">
        <v>403</v>
      </c>
      <c r="C3" s="71"/>
      <c r="G3" s="71"/>
    </row>
    <row r="4" spans="1:7" x14ac:dyDescent="0.25">
      <c r="A4" s="12" t="s">
        <v>404</v>
      </c>
      <c r="B4" s="99" t="s">
        <v>405</v>
      </c>
      <c r="C4" s="71"/>
      <c r="G4" s="71"/>
    </row>
    <row r="5" spans="1:7" ht="17.25" customHeight="1" x14ac:dyDescent="0.25">
      <c r="A5" s="12" t="s">
        <v>406</v>
      </c>
      <c r="B5" s="99" t="s">
        <v>407</v>
      </c>
      <c r="C5" s="71"/>
      <c r="G5" s="71"/>
    </row>
    <row r="6" spans="1:7" x14ac:dyDescent="0.25">
      <c r="A6" s="12" t="s">
        <v>408</v>
      </c>
      <c r="B6" s="99" t="s">
        <v>409</v>
      </c>
      <c r="C6" s="71"/>
      <c r="G6" s="71"/>
    </row>
    <row r="7" spans="1:7" x14ac:dyDescent="0.25">
      <c r="A7" s="12" t="s">
        <v>410</v>
      </c>
      <c r="B7" s="99" t="s">
        <v>411</v>
      </c>
      <c r="C7" s="71"/>
      <c r="G7" s="71"/>
    </row>
    <row r="8" spans="1:7" x14ac:dyDescent="0.25">
      <c r="A8" s="12" t="s">
        <v>412</v>
      </c>
      <c r="B8" s="99" t="s">
        <v>413</v>
      </c>
      <c r="C8" s="71"/>
      <c r="G8" s="71"/>
    </row>
    <row r="9" spans="1:7" x14ac:dyDescent="0.25">
      <c r="A9" s="101" t="s">
        <v>31</v>
      </c>
      <c r="B9" s="102">
        <v>1060030</v>
      </c>
      <c r="C9" s="71"/>
      <c r="G9" s="71"/>
    </row>
    <row r="10" spans="1:7" x14ac:dyDescent="0.25">
      <c r="A10" s="101" t="s">
        <v>352</v>
      </c>
      <c r="B10" s="102">
        <v>1070106</v>
      </c>
      <c r="C10" s="71"/>
      <c r="G10" s="71"/>
    </row>
    <row r="11" spans="1:7" s="105" customFormat="1" x14ac:dyDescent="0.25">
      <c r="A11" s="105" t="s">
        <v>435</v>
      </c>
      <c r="B11" s="106">
        <v>1070122</v>
      </c>
      <c r="C11" s="71"/>
      <c r="G11" s="71"/>
    </row>
    <row r="12" spans="1:7" x14ac:dyDescent="0.25">
      <c r="A12" s="101" t="s">
        <v>32</v>
      </c>
      <c r="B12" s="102">
        <v>1080046</v>
      </c>
      <c r="C12" s="71"/>
      <c r="G12" s="71"/>
    </row>
    <row r="13" spans="1:7" x14ac:dyDescent="0.25">
      <c r="A13" s="101" t="s">
        <v>33</v>
      </c>
      <c r="B13" s="102">
        <v>1030011</v>
      </c>
      <c r="C13" s="71"/>
      <c r="G13" s="71"/>
    </row>
    <row r="14" spans="1:7" s="75" customFormat="1" x14ac:dyDescent="0.25">
      <c r="A14" s="101" t="s">
        <v>34</v>
      </c>
      <c r="B14" s="102">
        <v>1050015</v>
      </c>
      <c r="C14" s="71"/>
      <c r="G14" s="71"/>
    </row>
    <row r="15" spans="1:7" x14ac:dyDescent="0.25">
      <c r="A15" s="101" t="s">
        <v>427</v>
      </c>
      <c r="B15" s="102">
        <v>1070113</v>
      </c>
      <c r="C15" s="71"/>
      <c r="G15" s="71"/>
    </row>
    <row r="16" spans="1:7" x14ac:dyDescent="0.25">
      <c r="A16" s="101" t="s">
        <v>35</v>
      </c>
      <c r="B16" s="102">
        <v>1060019</v>
      </c>
      <c r="C16" s="71"/>
      <c r="G16" s="71"/>
    </row>
    <row r="17" spans="1:7" x14ac:dyDescent="0.25">
      <c r="A17" s="101" t="s">
        <v>438</v>
      </c>
      <c r="B17" s="102">
        <v>1080054</v>
      </c>
      <c r="C17" s="71"/>
      <c r="G17" s="71"/>
    </row>
    <row r="18" spans="1:7" x14ac:dyDescent="0.25">
      <c r="A18" s="101" t="s">
        <v>340</v>
      </c>
      <c r="B18" s="102">
        <v>1070100</v>
      </c>
      <c r="C18" s="71"/>
      <c r="G18" s="71"/>
    </row>
    <row r="19" spans="1:7" x14ac:dyDescent="0.25">
      <c r="A19" s="101" t="s">
        <v>36</v>
      </c>
      <c r="B19" s="102">
        <v>1070083</v>
      </c>
      <c r="C19" s="71"/>
      <c r="G19" s="71"/>
    </row>
    <row r="20" spans="1:7" x14ac:dyDescent="0.25">
      <c r="A20" s="101" t="s">
        <v>37</v>
      </c>
      <c r="B20" s="102">
        <v>1060002</v>
      </c>
      <c r="C20" s="71"/>
      <c r="G20" s="71"/>
    </row>
    <row r="21" spans="1:7" x14ac:dyDescent="0.25">
      <c r="A21" s="101" t="s">
        <v>414</v>
      </c>
      <c r="B21" s="102">
        <v>1040026</v>
      </c>
      <c r="C21" s="71"/>
      <c r="G21" s="71"/>
    </row>
    <row r="22" spans="1:7" x14ac:dyDescent="0.25">
      <c r="A22" s="101" t="s">
        <v>38</v>
      </c>
      <c r="B22" s="102">
        <v>1080041</v>
      </c>
      <c r="C22" s="71"/>
      <c r="G22" s="71"/>
    </row>
    <row r="23" spans="1:7" x14ac:dyDescent="0.25">
      <c r="A23" s="101" t="s">
        <v>415</v>
      </c>
      <c r="B23" s="102">
        <v>1080051</v>
      </c>
      <c r="C23" s="71"/>
      <c r="G23" s="71"/>
    </row>
    <row r="24" spans="1:7" x14ac:dyDescent="0.25">
      <c r="A24" s="101" t="s">
        <v>416</v>
      </c>
      <c r="B24" s="102">
        <v>1080049</v>
      </c>
      <c r="C24" s="71"/>
      <c r="G24" s="71"/>
    </row>
    <row r="25" spans="1:7" x14ac:dyDescent="0.25">
      <c r="A25" s="101" t="s">
        <v>417</v>
      </c>
      <c r="B25" s="102">
        <v>1080048</v>
      </c>
      <c r="C25" s="71"/>
      <c r="G25" s="71"/>
    </row>
    <row r="26" spans="1:7" x14ac:dyDescent="0.25">
      <c r="A26" s="101" t="s">
        <v>418</v>
      </c>
      <c r="B26" s="102">
        <v>1080050</v>
      </c>
      <c r="C26" s="71"/>
      <c r="G26" s="71"/>
    </row>
    <row r="27" spans="1:7" x14ac:dyDescent="0.25">
      <c r="A27" s="101" t="s">
        <v>323</v>
      </c>
      <c r="B27" s="102">
        <v>1040019</v>
      </c>
      <c r="C27" s="71"/>
      <c r="G27" s="71"/>
    </row>
    <row r="28" spans="1:7" x14ac:dyDescent="0.25">
      <c r="A28" s="101" t="s">
        <v>315</v>
      </c>
      <c r="B28" s="102">
        <v>1070095</v>
      </c>
      <c r="C28" s="71"/>
      <c r="G28" s="71"/>
    </row>
    <row r="29" spans="1:7" x14ac:dyDescent="0.25">
      <c r="A29" s="101" t="s">
        <v>39</v>
      </c>
      <c r="B29" s="102">
        <v>1040017</v>
      </c>
      <c r="C29" s="71"/>
      <c r="G29" s="71"/>
    </row>
    <row r="30" spans="1:7" x14ac:dyDescent="0.25">
      <c r="A30" s="101" t="s">
        <v>40</v>
      </c>
      <c r="B30" s="102">
        <v>1070086</v>
      </c>
      <c r="C30" s="71"/>
      <c r="G30" s="71"/>
    </row>
    <row r="31" spans="1:7" x14ac:dyDescent="0.25">
      <c r="A31" s="101" t="s">
        <v>422</v>
      </c>
      <c r="B31" s="102">
        <v>1080004</v>
      </c>
      <c r="C31" s="71"/>
      <c r="G31" s="71"/>
    </row>
    <row r="32" spans="1:7" x14ac:dyDescent="0.25">
      <c r="A32" s="101" t="s">
        <v>291</v>
      </c>
      <c r="B32" s="102">
        <v>1070076</v>
      </c>
      <c r="C32" s="71"/>
      <c r="G32" s="71"/>
    </row>
    <row r="33" spans="1:7" x14ac:dyDescent="0.25">
      <c r="A33" s="101" t="s">
        <v>41</v>
      </c>
      <c r="B33" s="102">
        <v>1080003</v>
      </c>
      <c r="C33" s="71"/>
      <c r="G33" s="71"/>
    </row>
    <row r="34" spans="1:7" x14ac:dyDescent="0.25">
      <c r="A34" s="101" t="s">
        <v>42</v>
      </c>
      <c r="B34" s="102">
        <v>1080005</v>
      </c>
      <c r="C34" s="71"/>
      <c r="G34" s="71"/>
    </row>
    <row r="35" spans="1:7" x14ac:dyDescent="0.25">
      <c r="A35" s="101" t="s">
        <v>353</v>
      </c>
      <c r="B35" s="102">
        <v>1070109</v>
      </c>
      <c r="C35" s="71"/>
      <c r="G35" s="71"/>
    </row>
    <row r="36" spans="1:7" x14ac:dyDescent="0.25">
      <c r="A36" s="101" t="s">
        <v>429</v>
      </c>
      <c r="B36" s="102">
        <v>1070114</v>
      </c>
      <c r="C36" s="71"/>
      <c r="G36" s="71"/>
    </row>
    <row r="37" spans="1:7" s="111" customFormat="1" x14ac:dyDescent="0.25">
      <c r="A37" s="111" t="s">
        <v>439</v>
      </c>
      <c r="B37" s="112">
        <v>1070124</v>
      </c>
      <c r="C37" s="71"/>
      <c r="G37" s="71"/>
    </row>
    <row r="38" spans="1:7" x14ac:dyDescent="0.25">
      <c r="A38" s="101" t="s">
        <v>43</v>
      </c>
      <c r="B38" s="102">
        <v>1070089</v>
      </c>
      <c r="C38" s="71"/>
      <c r="G38" s="71"/>
    </row>
    <row r="39" spans="1:7" x14ac:dyDescent="0.25">
      <c r="A39" s="101" t="s">
        <v>316</v>
      </c>
      <c r="B39" s="102">
        <v>1080039</v>
      </c>
      <c r="C39" s="71"/>
      <c r="G39" s="71"/>
    </row>
    <row r="40" spans="1:7" x14ac:dyDescent="0.25">
      <c r="A40" s="101" t="s">
        <v>356</v>
      </c>
      <c r="B40" s="102">
        <v>1080006</v>
      </c>
      <c r="C40" s="71"/>
      <c r="G40" s="71"/>
    </row>
    <row r="41" spans="1:7" x14ac:dyDescent="0.25">
      <c r="A41" s="101" t="s">
        <v>44</v>
      </c>
      <c r="B41" s="102">
        <v>1060003</v>
      </c>
      <c r="C41" s="71"/>
      <c r="G41" s="71"/>
    </row>
    <row r="42" spans="1:7" x14ac:dyDescent="0.25">
      <c r="A42" s="101" t="s">
        <v>45</v>
      </c>
      <c r="B42" s="102">
        <v>1080008</v>
      </c>
      <c r="C42" s="71"/>
      <c r="G42" s="71"/>
    </row>
    <row r="43" spans="1:7" x14ac:dyDescent="0.25">
      <c r="A43" s="101" t="s">
        <v>317</v>
      </c>
      <c r="B43" s="102">
        <v>1030002</v>
      </c>
      <c r="C43" s="71"/>
      <c r="G43" s="71"/>
    </row>
    <row r="44" spans="1:7" x14ac:dyDescent="0.25">
      <c r="A44" s="101" t="s">
        <v>46</v>
      </c>
      <c r="B44" s="102">
        <v>1070056</v>
      </c>
      <c r="C44" s="71"/>
      <c r="G44" s="71"/>
    </row>
    <row r="45" spans="1:7" x14ac:dyDescent="0.25">
      <c r="A45" s="101" t="s">
        <v>324</v>
      </c>
      <c r="B45" s="102">
        <v>1050001</v>
      </c>
      <c r="C45" s="71"/>
      <c r="G45" s="71"/>
    </row>
    <row r="46" spans="1:7" x14ac:dyDescent="0.25">
      <c r="A46" s="101" t="s">
        <v>47</v>
      </c>
      <c r="B46" s="102">
        <v>1050002</v>
      </c>
      <c r="C46" s="71"/>
      <c r="G46" s="71"/>
    </row>
    <row r="47" spans="1:7" x14ac:dyDescent="0.25">
      <c r="A47" s="101" t="s">
        <v>48</v>
      </c>
      <c r="B47" s="102">
        <v>1040025</v>
      </c>
      <c r="C47" s="71"/>
      <c r="G47" s="71"/>
    </row>
    <row r="48" spans="1:7" x14ac:dyDescent="0.25">
      <c r="A48" s="101" t="s">
        <v>341</v>
      </c>
      <c r="B48" s="102">
        <v>1030010</v>
      </c>
      <c r="C48" s="71"/>
      <c r="G48" s="71"/>
    </row>
    <row r="49" spans="1:7" x14ac:dyDescent="0.25">
      <c r="A49" s="101" t="s">
        <v>325</v>
      </c>
      <c r="B49" s="102">
        <v>1040012</v>
      </c>
      <c r="C49" s="71"/>
      <c r="G49" s="71"/>
    </row>
    <row r="50" spans="1:7" x14ac:dyDescent="0.25">
      <c r="A50" s="101" t="s">
        <v>357</v>
      </c>
      <c r="B50" s="102">
        <v>1030003</v>
      </c>
      <c r="C50" s="71"/>
      <c r="G50" s="71"/>
    </row>
    <row r="51" spans="1:7" x14ac:dyDescent="0.25">
      <c r="A51" s="101" t="s">
        <v>358</v>
      </c>
      <c r="B51" s="102">
        <v>1030004</v>
      </c>
      <c r="C51" s="71"/>
      <c r="G51" s="71"/>
    </row>
    <row r="52" spans="1:7" x14ac:dyDescent="0.25">
      <c r="A52" s="101" t="s">
        <v>354</v>
      </c>
      <c r="B52" s="102">
        <v>1070108</v>
      </c>
      <c r="C52" s="71"/>
      <c r="G52" s="71"/>
    </row>
    <row r="53" spans="1:7" x14ac:dyDescent="0.25">
      <c r="A53" s="101" t="s">
        <v>49</v>
      </c>
      <c r="B53" s="102">
        <v>1040003</v>
      </c>
      <c r="C53" s="71"/>
      <c r="G53" s="71"/>
    </row>
    <row r="54" spans="1:7" x14ac:dyDescent="0.25">
      <c r="A54" s="101" t="s">
        <v>50</v>
      </c>
      <c r="B54" s="102">
        <v>1080009</v>
      </c>
      <c r="C54" s="71"/>
      <c r="G54" s="71"/>
    </row>
    <row r="55" spans="1:7" x14ac:dyDescent="0.25">
      <c r="A55" s="101" t="s">
        <v>342</v>
      </c>
      <c r="B55" s="102">
        <v>1070103</v>
      </c>
      <c r="C55" s="71"/>
      <c r="G55" s="71"/>
    </row>
    <row r="56" spans="1:7" x14ac:dyDescent="0.25">
      <c r="A56" s="101" t="s">
        <v>51</v>
      </c>
      <c r="B56" s="102">
        <v>1070031</v>
      </c>
      <c r="C56" s="71"/>
      <c r="G56" s="71"/>
    </row>
    <row r="57" spans="1:7" x14ac:dyDescent="0.25">
      <c r="A57" s="101" t="s">
        <v>52</v>
      </c>
      <c r="B57" s="102">
        <v>1070090</v>
      </c>
      <c r="C57" s="71"/>
      <c r="G57" s="71"/>
    </row>
    <row r="58" spans="1:7" x14ac:dyDescent="0.25">
      <c r="A58" s="101" t="s">
        <v>355</v>
      </c>
      <c r="B58" s="102">
        <v>1090016</v>
      </c>
      <c r="C58" s="71"/>
      <c r="G58" s="71"/>
    </row>
    <row r="59" spans="1:7" x14ac:dyDescent="0.25">
      <c r="A59" s="101" t="s">
        <v>53</v>
      </c>
      <c r="B59" s="102">
        <v>1080010</v>
      </c>
      <c r="C59" s="71"/>
      <c r="G59" s="71"/>
    </row>
    <row r="60" spans="1:7" x14ac:dyDescent="0.25">
      <c r="A60" s="101" t="s">
        <v>54</v>
      </c>
      <c r="B60" s="102">
        <v>1070097</v>
      </c>
      <c r="C60" s="71"/>
      <c r="G60" s="71"/>
    </row>
    <row r="61" spans="1:7" x14ac:dyDescent="0.25">
      <c r="A61" s="101" t="s">
        <v>419</v>
      </c>
      <c r="B61" s="102">
        <v>1070111</v>
      </c>
      <c r="C61" s="71"/>
      <c r="G61" s="71"/>
    </row>
    <row r="62" spans="1:7" x14ac:dyDescent="0.25">
      <c r="A62" s="101" t="s">
        <v>362</v>
      </c>
      <c r="B62" s="102">
        <v>1070107</v>
      </c>
      <c r="C62" s="71"/>
      <c r="G62" s="71"/>
    </row>
    <row r="63" spans="1:7" s="75" customFormat="1" x14ac:dyDescent="0.25">
      <c r="A63" s="101" t="s">
        <v>432</v>
      </c>
      <c r="B63" s="102">
        <v>1070120</v>
      </c>
      <c r="C63" s="71"/>
      <c r="G63" s="71"/>
    </row>
    <row r="64" spans="1:7" x14ac:dyDescent="0.25">
      <c r="A64" s="101" t="s">
        <v>55</v>
      </c>
      <c r="B64" s="102">
        <v>1080011</v>
      </c>
      <c r="C64" s="71"/>
      <c r="G64" s="71"/>
    </row>
    <row r="65" spans="1:7" x14ac:dyDescent="0.25">
      <c r="A65" s="101" t="s">
        <v>343</v>
      </c>
      <c r="B65" s="102">
        <v>1070104</v>
      </c>
      <c r="C65" s="71"/>
      <c r="G65" s="71"/>
    </row>
    <row r="66" spans="1:7" x14ac:dyDescent="0.25">
      <c r="A66" s="101" t="s">
        <v>56</v>
      </c>
      <c r="B66" s="102">
        <v>1080012</v>
      </c>
      <c r="C66" s="71"/>
      <c r="G66" s="71"/>
    </row>
    <row r="67" spans="1:7" x14ac:dyDescent="0.25">
      <c r="A67" s="101" t="s">
        <v>57</v>
      </c>
      <c r="B67" s="102">
        <v>1080013</v>
      </c>
      <c r="C67" s="71"/>
      <c r="G67" s="71"/>
    </row>
    <row r="68" spans="1:7" x14ac:dyDescent="0.25">
      <c r="A68" s="101" t="s">
        <v>58</v>
      </c>
      <c r="B68" s="102">
        <v>1070098</v>
      </c>
      <c r="C68" s="71"/>
      <c r="G68" s="71"/>
    </row>
    <row r="69" spans="1:7" x14ac:dyDescent="0.25">
      <c r="A69" s="101" t="s">
        <v>59</v>
      </c>
      <c r="B69" s="102">
        <v>1080014</v>
      </c>
      <c r="C69" s="71"/>
      <c r="G69" s="71"/>
    </row>
    <row r="70" spans="1:7" x14ac:dyDescent="0.25">
      <c r="A70" s="101" t="s">
        <v>60</v>
      </c>
      <c r="B70" s="102">
        <v>1080015</v>
      </c>
      <c r="C70" s="71"/>
      <c r="G70" s="71"/>
    </row>
    <row r="71" spans="1:7" x14ac:dyDescent="0.25">
      <c r="A71" s="101" t="s">
        <v>423</v>
      </c>
      <c r="B71" s="102">
        <v>1070117</v>
      </c>
      <c r="C71" s="71"/>
      <c r="G71" s="71"/>
    </row>
    <row r="72" spans="1:7" x14ac:dyDescent="0.25">
      <c r="A72" s="101" t="s">
        <v>433</v>
      </c>
      <c r="B72" s="102">
        <v>1080016</v>
      </c>
      <c r="C72" s="71"/>
      <c r="G72" s="71"/>
    </row>
    <row r="73" spans="1:7" x14ac:dyDescent="0.25">
      <c r="A73" s="101" t="s">
        <v>61</v>
      </c>
      <c r="B73" s="102">
        <v>1030009</v>
      </c>
      <c r="C73" s="71"/>
      <c r="G73" s="71"/>
    </row>
    <row r="74" spans="1:7" x14ac:dyDescent="0.25">
      <c r="A74" s="101" t="s">
        <v>62</v>
      </c>
      <c r="B74" s="102">
        <v>1060008</v>
      </c>
      <c r="C74" s="71"/>
      <c r="G74" s="71"/>
    </row>
    <row r="75" spans="1:7" x14ac:dyDescent="0.25">
      <c r="A75" s="101" t="s">
        <v>63</v>
      </c>
      <c r="B75" s="102">
        <v>1060009</v>
      </c>
      <c r="C75" s="71"/>
      <c r="G75" s="71"/>
    </row>
    <row r="76" spans="1:7" x14ac:dyDescent="0.25">
      <c r="A76" s="101" t="s">
        <v>289</v>
      </c>
      <c r="B76" s="102">
        <v>1060029</v>
      </c>
      <c r="C76" s="71"/>
      <c r="G76" s="71"/>
    </row>
    <row r="77" spans="1:7" x14ac:dyDescent="0.25">
      <c r="A77" s="101" t="s">
        <v>318</v>
      </c>
      <c r="B77" s="102">
        <v>1070094</v>
      </c>
      <c r="C77" s="71"/>
      <c r="G77" s="71"/>
    </row>
    <row r="78" spans="1:7" x14ac:dyDescent="0.25">
      <c r="A78" s="101" t="s">
        <v>64</v>
      </c>
      <c r="B78" s="102">
        <v>1080017</v>
      </c>
      <c r="C78" s="71"/>
      <c r="G78" s="71"/>
    </row>
    <row r="79" spans="1:7" x14ac:dyDescent="0.25">
      <c r="A79" s="101" t="s">
        <v>65</v>
      </c>
      <c r="B79" s="102">
        <v>1080018</v>
      </c>
      <c r="C79" s="71"/>
      <c r="G79" s="71"/>
    </row>
    <row r="80" spans="1:7" x14ac:dyDescent="0.25">
      <c r="A80" s="101" t="s">
        <v>66</v>
      </c>
      <c r="B80" s="102">
        <v>1050008</v>
      </c>
      <c r="C80" s="71"/>
      <c r="G80" s="71"/>
    </row>
    <row r="81" spans="1:7" x14ac:dyDescent="0.25">
      <c r="A81" s="101" t="s">
        <v>319</v>
      </c>
      <c r="B81" s="102">
        <v>1040015</v>
      </c>
      <c r="C81" s="71"/>
      <c r="G81" s="71"/>
    </row>
    <row r="82" spans="1:7" x14ac:dyDescent="0.25">
      <c r="A82" s="101" t="s">
        <v>67</v>
      </c>
      <c r="B82" s="102">
        <v>1070079</v>
      </c>
      <c r="C82" s="71"/>
      <c r="G82" s="71"/>
    </row>
    <row r="83" spans="1:7" x14ac:dyDescent="0.25">
      <c r="A83" s="101" t="s">
        <v>68</v>
      </c>
      <c r="B83" s="102">
        <v>1080019</v>
      </c>
      <c r="C83" s="71"/>
      <c r="G83" s="71"/>
    </row>
    <row r="84" spans="1:7" x14ac:dyDescent="0.25">
      <c r="A84" s="101" t="s">
        <v>69</v>
      </c>
      <c r="B84" s="102">
        <v>1080020</v>
      </c>
      <c r="C84" s="71"/>
      <c r="G84" s="71"/>
    </row>
    <row r="85" spans="1:7" x14ac:dyDescent="0.25">
      <c r="A85" s="101" t="s">
        <v>70</v>
      </c>
      <c r="B85" s="102">
        <v>1040014</v>
      </c>
      <c r="C85" s="71"/>
      <c r="G85" s="71"/>
    </row>
    <row r="86" spans="1:7" x14ac:dyDescent="0.25">
      <c r="A86" s="101" t="s">
        <v>71</v>
      </c>
      <c r="B86" s="102">
        <v>1060010</v>
      </c>
      <c r="C86" s="71"/>
      <c r="G86" s="71"/>
    </row>
    <row r="87" spans="1:7" x14ac:dyDescent="0.25">
      <c r="A87" s="101" t="s">
        <v>72</v>
      </c>
      <c r="B87" s="102">
        <v>1070096</v>
      </c>
      <c r="C87" s="71"/>
      <c r="G87" s="71"/>
    </row>
    <row r="88" spans="1:7" x14ac:dyDescent="0.25">
      <c r="A88" s="101" t="s">
        <v>73</v>
      </c>
      <c r="B88" s="102">
        <v>1080022</v>
      </c>
      <c r="C88" s="71"/>
      <c r="G88" s="71"/>
    </row>
    <row r="89" spans="1:7" x14ac:dyDescent="0.25">
      <c r="A89" s="101" t="s">
        <v>74</v>
      </c>
      <c r="B89" s="102">
        <v>1080021</v>
      </c>
      <c r="C89" s="71"/>
      <c r="G89" s="71"/>
    </row>
    <row r="90" spans="1:7" x14ac:dyDescent="0.25">
      <c r="A90" s="101" t="s">
        <v>361</v>
      </c>
      <c r="B90" s="102">
        <v>1070022</v>
      </c>
      <c r="C90" s="71"/>
      <c r="G90" s="71"/>
    </row>
    <row r="91" spans="1:7" x14ac:dyDescent="0.25">
      <c r="A91" s="101" t="s">
        <v>75</v>
      </c>
      <c r="B91" s="102">
        <v>1070036</v>
      </c>
      <c r="C91" s="71"/>
      <c r="G91" s="71"/>
    </row>
    <row r="92" spans="1:7" x14ac:dyDescent="0.25">
      <c r="A92" s="101" t="s">
        <v>320</v>
      </c>
      <c r="B92" s="102">
        <v>1070049</v>
      </c>
      <c r="C92" s="71"/>
      <c r="G92" s="71"/>
    </row>
    <row r="93" spans="1:7" x14ac:dyDescent="0.25">
      <c r="A93" s="101" t="s">
        <v>425</v>
      </c>
      <c r="B93" s="102">
        <v>1070119</v>
      </c>
      <c r="C93" s="71"/>
      <c r="G93" s="71"/>
    </row>
    <row r="94" spans="1:7" x14ac:dyDescent="0.25">
      <c r="A94" s="101" t="s">
        <v>76</v>
      </c>
      <c r="B94" s="102">
        <v>1030008</v>
      </c>
      <c r="C94" s="71"/>
      <c r="G94" s="71"/>
    </row>
    <row r="95" spans="1:7" x14ac:dyDescent="0.25">
      <c r="A95" s="101" t="s">
        <v>77</v>
      </c>
      <c r="B95" s="102">
        <v>1040006</v>
      </c>
      <c r="C95" s="71"/>
      <c r="G95" s="71"/>
    </row>
    <row r="96" spans="1:7" x14ac:dyDescent="0.25">
      <c r="A96" s="101" t="s">
        <v>344</v>
      </c>
      <c r="B96" s="102">
        <v>1070099</v>
      </c>
      <c r="C96" s="71"/>
      <c r="G96" s="71"/>
    </row>
    <row r="97" spans="1:7" x14ac:dyDescent="0.25">
      <c r="A97" s="101" t="s">
        <v>78</v>
      </c>
      <c r="B97" s="102">
        <v>1080024</v>
      </c>
      <c r="C97" s="71"/>
      <c r="G97" s="71"/>
    </row>
    <row r="98" spans="1:7" x14ac:dyDescent="0.25">
      <c r="A98" s="101" t="s">
        <v>79</v>
      </c>
      <c r="B98" s="102">
        <v>1060026</v>
      </c>
      <c r="C98" s="71"/>
      <c r="G98" s="71"/>
    </row>
    <row r="99" spans="1:7" x14ac:dyDescent="0.25">
      <c r="A99" s="101" t="s">
        <v>421</v>
      </c>
      <c r="B99" s="102">
        <v>1060027</v>
      </c>
      <c r="C99" s="71"/>
      <c r="G99" s="71"/>
    </row>
    <row r="100" spans="1:7" x14ac:dyDescent="0.25">
      <c r="A100" s="101" t="s">
        <v>80</v>
      </c>
      <c r="B100" s="102">
        <v>1070058</v>
      </c>
      <c r="C100" s="71"/>
      <c r="G100" s="71"/>
    </row>
    <row r="101" spans="1:7" x14ac:dyDescent="0.25">
      <c r="A101" s="101" t="s">
        <v>81</v>
      </c>
      <c r="B101" s="102">
        <v>1050014</v>
      </c>
      <c r="C101" s="71"/>
      <c r="G101" s="71"/>
    </row>
    <row r="102" spans="1:7" x14ac:dyDescent="0.25">
      <c r="A102" s="101" t="s">
        <v>82</v>
      </c>
      <c r="B102" s="102">
        <v>1080026</v>
      </c>
      <c r="C102" s="71"/>
      <c r="G102" s="71"/>
    </row>
    <row r="103" spans="1:7" x14ac:dyDescent="0.25">
      <c r="A103" s="101" t="s">
        <v>321</v>
      </c>
      <c r="B103" s="102">
        <v>1040020</v>
      </c>
      <c r="C103" s="71"/>
      <c r="G103" s="71"/>
    </row>
    <row r="104" spans="1:7" x14ac:dyDescent="0.25">
      <c r="A104" s="101" t="s">
        <v>83</v>
      </c>
      <c r="B104" s="102">
        <v>1070092</v>
      </c>
      <c r="C104" s="71"/>
      <c r="G104" s="71"/>
    </row>
    <row r="105" spans="1:7" x14ac:dyDescent="0.25">
      <c r="A105" s="101" t="s">
        <v>326</v>
      </c>
      <c r="B105" s="102">
        <v>1050003</v>
      </c>
      <c r="C105" s="71"/>
      <c r="G105" s="71"/>
    </row>
    <row r="106" spans="1:7" x14ac:dyDescent="0.25">
      <c r="A106" s="101" t="s">
        <v>84</v>
      </c>
      <c r="B106" s="102">
        <v>1080027</v>
      </c>
      <c r="C106" s="71"/>
      <c r="G106" s="71"/>
    </row>
    <row r="107" spans="1:7" x14ac:dyDescent="0.25">
      <c r="A107" s="101" t="s">
        <v>85</v>
      </c>
      <c r="B107" s="102">
        <v>1080028</v>
      </c>
      <c r="C107" s="71"/>
      <c r="G107" s="71"/>
    </row>
    <row r="108" spans="1:7" x14ac:dyDescent="0.25">
      <c r="A108" s="101" t="s">
        <v>86</v>
      </c>
      <c r="B108" s="102">
        <v>1060012</v>
      </c>
      <c r="C108" s="71"/>
      <c r="G108" s="71"/>
    </row>
    <row r="109" spans="1:7" x14ac:dyDescent="0.25">
      <c r="A109" s="101" t="s">
        <v>87</v>
      </c>
      <c r="B109" s="102">
        <v>1080029</v>
      </c>
      <c r="C109" s="71"/>
      <c r="G109" s="71"/>
    </row>
    <row r="110" spans="1:7" x14ac:dyDescent="0.25">
      <c r="A110" s="101" t="s">
        <v>88</v>
      </c>
      <c r="B110" s="102">
        <v>1040004</v>
      </c>
      <c r="C110" s="71"/>
      <c r="G110" s="71"/>
    </row>
    <row r="111" spans="1:7" x14ac:dyDescent="0.25">
      <c r="A111" s="101" t="s">
        <v>89</v>
      </c>
      <c r="B111" s="102">
        <v>1040005</v>
      </c>
      <c r="C111" s="71"/>
      <c r="G111" s="71"/>
    </row>
    <row r="112" spans="1:7" x14ac:dyDescent="0.25">
      <c r="A112" s="101" t="s">
        <v>90</v>
      </c>
      <c r="B112" s="102">
        <v>1080030</v>
      </c>
      <c r="C112" s="71"/>
      <c r="G112" s="71"/>
    </row>
    <row r="113" spans="1:7" x14ac:dyDescent="0.25">
      <c r="A113" s="101" t="s">
        <v>91</v>
      </c>
      <c r="B113" s="102">
        <v>1080031</v>
      </c>
      <c r="C113" s="71"/>
      <c r="G113" s="71"/>
    </row>
    <row r="114" spans="1:7" x14ac:dyDescent="0.25">
      <c r="A114" s="101" t="s">
        <v>92</v>
      </c>
      <c r="B114" s="102">
        <v>1080023</v>
      </c>
      <c r="C114" s="71"/>
      <c r="G114" s="71"/>
    </row>
    <row r="115" spans="1:7" x14ac:dyDescent="0.25">
      <c r="A115" s="101" t="s">
        <v>426</v>
      </c>
      <c r="B115" s="102">
        <v>1070116</v>
      </c>
      <c r="C115" s="71"/>
      <c r="G115" s="71"/>
    </row>
    <row r="116" spans="1:7" s="107" customFormat="1" x14ac:dyDescent="0.25">
      <c r="A116" s="107" t="s">
        <v>436</v>
      </c>
      <c r="B116" s="108">
        <v>1070123</v>
      </c>
      <c r="C116" s="71"/>
      <c r="G116" s="71"/>
    </row>
    <row r="117" spans="1:7" x14ac:dyDescent="0.25">
      <c r="A117" s="101" t="s">
        <v>93</v>
      </c>
      <c r="B117" s="102">
        <v>1050010</v>
      </c>
      <c r="C117" s="71"/>
      <c r="G117" s="71"/>
    </row>
    <row r="118" spans="1:7" x14ac:dyDescent="0.25">
      <c r="A118" s="101" t="s">
        <v>94</v>
      </c>
      <c r="B118" s="102">
        <v>1080040</v>
      </c>
      <c r="C118" s="71"/>
      <c r="G118" s="71"/>
    </row>
    <row r="119" spans="1:7" x14ac:dyDescent="0.25">
      <c r="A119" s="101" t="s">
        <v>322</v>
      </c>
      <c r="B119" s="102">
        <v>1060028</v>
      </c>
      <c r="C119" s="71"/>
      <c r="G119" s="71"/>
    </row>
    <row r="120" spans="1:7" x14ac:dyDescent="0.25">
      <c r="A120" s="101" t="s">
        <v>345</v>
      </c>
      <c r="B120" s="102">
        <v>1070102</v>
      </c>
      <c r="C120" s="71"/>
      <c r="G120" s="71"/>
    </row>
    <row r="121" spans="1:7" x14ac:dyDescent="0.25">
      <c r="A121" s="101" t="s">
        <v>95</v>
      </c>
      <c r="B121" s="102">
        <v>1050005</v>
      </c>
      <c r="C121" s="71"/>
      <c r="G121" s="71"/>
    </row>
    <row r="122" spans="1:7" x14ac:dyDescent="0.25">
      <c r="A122" s="101" t="s">
        <v>346</v>
      </c>
      <c r="B122" s="102">
        <v>1070101</v>
      </c>
      <c r="C122" s="71"/>
      <c r="G122" s="71"/>
    </row>
    <row r="123" spans="1:7" x14ac:dyDescent="0.25">
      <c r="A123" s="101" t="s">
        <v>96</v>
      </c>
      <c r="B123" s="102">
        <v>1080032</v>
      </c>
      <c r="C123" s="71"/>
      <c r="G123" s="71"/>
    </row>
    <row r="124" spans="1:7" s="103" customFormat="1" x14ac:dyDescent="0.25">
      <c r="A124" s="103" t="s">
        <v>434</v>
      </c>
      <c r="B124" s="104">
        <v>1070121</v>
      </c>
      <c r="C124" s="71"/>
      <c r="G124" s="71"/>
    </row>
    <row r="125" spans="1:7" x14ac:dyDescent="0.25">
      <c r="A125" s="101" t="s">
        <v>288</v>
      </c>
      <c r="B125" s="102">
        <v>1040007</v>
      </c>
      <c r="C125" s="71"/>
      <c r="G125" s="71"/>
    </row>
    <row r="126" spans="1:7" x14ac:dyDescent="0.25">
      <c r="A126" s="101" t="s">
        <v>97</v>
      </c>
      <c r="B126" s="102">
        <v>1040024</v>
      </c>
      <c r="C126" s="71"/>
      <c r="G126" s="71"/>
    </row>
    <row r="127" spans="1:7" x14ac:dyDescent="0.25">
      <c r="A127" s="101" t="s">
        <v>98</v>
      </c>
      <c r="B127" s="102">
        <v>1040002</v>
      </c>
      <c r="C127" s="71"/>
      <c r="G127" s="71"/>
    </row>
    <row r="128" spans="1:7" x14ac:dyDescent="0.25">
      <c r="A128" s="101" t="s">
        <v>99</v>
      </c>
      <c r="B128" s="102">
        <v>1040009</v>
      </c>
      <c r="C128" s="71"/>
      <c r="G128" s="71"/>
    </row>
    <row r="129" spans="1:7" x14ac:dyDescent="0.25">
      <c r="A129" s="101" t="s">
        <v>327</v>
      </c>
      <c r="B129" s="102">
        <v>1040016</v>
      </c>
      <c r="C129" s="71"/>
      <c r="G129" s="71"/>
    </row>
    <row r="130" spans="1:7" x14ac:dyDescent="0.25">
      <c r="A130" s="101" t="s">
        <v>100</v>
      </c>
      <c r="B130" s="102">
        <v>1080033</v>
      </c>
      <c r="C130" s="71"/>
      <c r="G130" s="71"/>
    </row>
    <row r="131" spans="1:7" s="109" customFormat="1" x14ac:dyDescent="0.25">
      <c r="A131" s="109" t="s">
        <v>437</v>
      </c>
      <c r="B131" s="110">
        <v>1040028</v>
      </c>
      <c r="C131" s="71"/>
      <c r="G131" s="71"/>
    </row>
    <row r="132" spans="1:7" x14ac:dyDescent="0.25">
      <c r="A132" s="101" t="s">
        <v>101</v>
      </c>
      <c r="B132" s="102">
        <v>1050013</v>
      </c>
      <c r="C132" s="71"/>
      <c r="G132" s="71"/>
    </row>
    <row r="133" spans="1:7" x14ac:dyDescent="0.25">
      <c r="A133" s="101" t="s">
        <v>102</v>
      </c>
      <c r="B133" s="102">
        <v>1080034</v>
      </c>
      <c r="C133" s="71"/>
      <c r="G133" s="71"/>
    </row>
    <row r="134" spans="1:7" s="75" customFormat="1" x14ac:dyDescent="0.25">
      <c r="A134" s="101" t="s">
        <v>103</v>
      </c>
      <c r="B134" s="102">
        <v>1070077</v>
      </c>
      <c r="C134" s="71"/>
      <c r="G134" s="71"/>
    </row>
    <row r="135" spans="1:7" x14ac:dyDescent="0.25">
      <c r="A135" s="101" t="s">
        <v>428</v>
      </c>
      <c r="B135" s="102">
        <v>1040018</v>
      </c>
      <c r="C135" s="71"/>
      <c r="G135" s="71"/>
    </row>
    <row r="136" spans="1:7" x14ac:dyDescent="0.25">
      <c r="A136" s="101" t="s">
        <v>104</v>
      </c>
      <c r="B136" s="102">
        <v>1070085</v>
      </c>
      <c r="C136" s="71"/>
      <c r="G136" s="71"/>
    </row>
    <row r="137" spans="1:7" x14ac:dyDescent="0.25">
      <c r="A137" s="101" t="s">
        <v>105</v>
      </c>
      <c r="B137" s="102">
        <v>1050004</v>
      </c>
      <c r="C137" s="71"/>
      <c r="G137" s="71"/>
    </row>
    <row r="138" spans="1:7" x14ac:dyDescent="0.25">
      <c r="A138" s="101" t="s">
        <v>106</v>
      </c>
      <c r="B138" s="102">
        <v>1080047</v>
      </c>
      <c r="C138" s="71"/>
      <c r="G138" s="71"/>
    </row>
    <row r="139" spans="1:7" ht="18" customHeight="1" x14ac:dyDescent="0.25">
      <c r="A139" s="101" t="s">
        <v>359</v>
      </c>
      <c r="B139" s="102">
        <v>1050017</v>
      </c>
      <c r="C139" s="71"/>
      <c r="G139" s="71"/>
    </row>
    <row r="140" spans="1:7" x14ac:dyDescent="0.25">
      <c r="A140" s="101" t="s">
        <v>420</v>
      </c>
      <c r="B140" s="102">
        <v>1070112</v>
      </c>
      <c r="C140" s="71"/>
      <c r="G140" s="71"/>
    </row>
    <row r="141" spans="1:7" x14ac:dyDescent="0.25">
      <c r="A141" s="101" t="s">
        <v>107</v>
      </c>
      <c r="B141" s="102">
        <v>1080035</v>
      </c>
      <c r="C141" s="71"/>
      <c r="G141" s="71"/>
    </row>
    <row r="142" spans="1:7" x14ac:dyDescent="0.25">
      <c r="A142" s="101" t="s">
        <v>292</v>
      </c>
      <c r="B142" s="102">
        <v>1080036</v>
      </c>
      <c r="C142" s="71"/>
      <c r="G142" s="71"/>
    </row>
    <row r="143" spans="1:7" x14ac:dyDescent="0.25">
      <c r="A143" s="101" t="s">
        <v>108</v>
      </c>
      <c r="B143" s="102">
        <v>1050012</v>
      </c>
      <c r="C143" s="71"/>
      <c r="G143" s="71"/>
    </row>
    <row r="144" spans="1:7" x14ac:dyDescent="0.25">
      <c r="A144" s="101" t="s">
        <v>109</v>
      </c>
      <c r="B144" s="102">
        <v>1060016</v>
      </c>
    </row>
    <row r="145" spans="1:2" x14ac:dyDescent="0.25">
      <c r="A145" s="101" t="s">
        <v>110</v>
      </c>
      <c r="B145" s="102">
        <v>1050006</v>
      </c>
    </row>
    <row r="146" spans="1:2" x14ac:dyDescent="0.25">
      <c r="A146" s="101" t="s">
        <v>430</v>
      </c>
      <c r="B146" s="102">
        <v>1070115</v>
      </c>
    </row>
    <row r="147" spans="1:2" x14ac:dyDescent="0.25">
      <c r="A147" s="101" t="s">
        <v>111</v>
      </c>
      <c r="B147" s="102">
        <v>1090015</v>
      </c>
    </row>
    <row r="148" spans="1:2" x14ac:dyDescent="0.25">
      <c r="A148" s="101" t="s">
        <v>347</v>
      </c>
      <c r="B148" s="102">
        <v>1070105</v>
      </c>
    </row>
    <row r="149" spans="1:2" x14ac:dyDescent="0.25">
      <c r="A149" s="101" t="s">
        <v>112</v>
      </c>
      <c r="B149" s="102">
        <v>1040022</v>
      </c>
    </row>
    <row r="150" spans="1:2" x14ac:dyDescent="0.25">
      <c r="A150" s="101" t="s">
        <v>113</v>
      </c>
      <c r="B150" s="102">
        <v>1030012</v>
      </c>
    </row>
    <row r="151" spans="1:2" x14ac:dyDescent="0.25">
      <c r="A151" s="101" t="s">
        <v>29</v>
      </c>
      <c r="B151" s="102">
        <v>1030007</v>
      </c>
    </row>
    <row r="152" spans="1:2" x14ac:dyDescent="0.25">
      <c r="A152" s="101" t="s">
        <v>114</v>
      </c>
      <c r="B152" s="102">
        <v>1060017</v>
      </c>
    </row>
    <row r="153" spans="1:2" x14ac:dyDescent="0.25">
      <c r="A153" s="101" t="s">
        <v>314</v>
      </c>
      <c r="B153" s="102">
        <v>1070088</v>
      </c>
    </row>
    <row r="154" spans="1:2" x14ac:dyDescent="0.25">
      <c r="A154" s="101" t="s">
        <v>360</v>
      </c>
      <c r="B154" s="102">
        <v>1070110</v>
      </c>
    </row>
    <row r="155" spans="1:2" x14ac:dyDescent="0.25">
      <c r="A155" s="101" t="s">
        <v>115</v>
      </c>
      <c r="B155" s="102">
        <v>1070093</v>
      </c>
    </row>
    <row r="156" spans="1:2" x14ac:dyDescent="0.25">
      <c r="A156" s="101" t="s">
        <v>290</v>
      </c>
      <c r="B156" s="102">
        <v>1060032</v>
      </c>
    </row>
    <row r="157" spans="1:2" x14ac:dyDescent="0.25">
      <c r="A157" s="101" t="s">
        <v>348</v>
      </c>
      <c r="B157" s="102">
        <v>1080052</v>
      </c>
    </row>
    <row r="158" spans="1:2" x14ac:dyDescent="0.25">
      <c r="A158" s="101" t="s">
        <v>116</v>
      </c>
      <c r="B158" s="102">
        <v>1070082</v>
      </c>
    </row>
    <row r="159" spans="1:2" x14ac:dyDescent="0.25">
      <c r="A159" s="101" t="s">
        <v>117</v>
      </c>
      <c r="B159" s="102">
        <v>1080053</v>
      </c>
    </row>
    <row r="160" spans="1:2" x14ac:dyDescent="0.25">
      <c r="A160" s="12" t="s">
        <v>117</v>
      </c>
      <c r="B160" s="77">
        <v>1080053</v>
      </c>
    </row>
    <row r="161" spans="1:2" x14ac:dyDescent="0.25">
      <c r="A161" s="101" t="s">
        <v>118</v>
      </c>
      <c r="B161" s="102">
        <v>1040023</v>
      </c>
    </row>
    <row r="162" spans="1:2" x14ac:dyDescent="0.25">
      <c r="A162" s="12" t="s">
        <v>118</v>
      </c>
      <c r="B162" s="77">
        <v>1040023</v>
      </c>
    </row>
    <row r="163" spans="1:2" x14ac:dyDescent="0.25">
      <c r="A163" s="12" t="s">
        <v>424</v>
      </c>
      <c r="B163" s="77">
        <v>1070118</v>
      </c>
    </row>
    <row r="164" spans="1:2" x14ac:dyDescent="0.25">
      <c r="A164" s="101" t="s">
        <v>431</v>
      </c>
      <c r="B164" s="102">
        <v>1070118</v>
      </c>
    </row>
    <row r="165" spans="1:2" x14ac:dyDescent="0.25">
      <c r="A165" s="101" t="s">
        <v>119</v>
      </c>
      <c r="B165" s="102">
        <v>1070084</v>
      </c>
    </row>
    <row r="166" spans="1:2" x14ac:dyDescent="0.25">
      <c r="A166" s="12" t="s">
        <v>119</v>
      </c>
      <c r="B166" s="77">
        <v>1070084</v>
      </c>
    </row>
  </sheetData>
  <sortState xmlns:xlrd2="http://schemas.microsoft.com/office/spreadsheetml/2017/richdata2" ref="A9:B166">
    <sortCondition ref="A9:A166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16"/>
  <sheetViews>
    <sheetView workbookViewId="0">
      <selection activeCell="D110" sqref="D110"/>
    </sheetView>
  </sheetViews>
  <sheetFormatPr defaultRowHeight="15" x14ac:dyDescent="0.25"/>
  <sheetData>
    <row r="1" spans="1:2" ht="15.75" x14ac:dyDescent="0.25">
      <c r="A1" s="13"/>
      <c r="B1" s="13"/>
    </row>
    <row r="2" spans="1:2" ht="15.75" x14ac:dyDescent="0.25">
      <c r="A2" s="13" t="s">
        <v>120</v>
      </c>
      <c r="B2" s="13">
        <v>1</v>
      </c>
    </row>
    <row r="3" spans="1:2" ht="15.75" x14ac:dyDescent="0.25">
      <c r="A3" s="14" t="s">
        <v>121</v>
      </c>
      <c r="B3" s="14">
        <v>2</v>
      </c>
    </row>
    <row r="4" spans="1:2" ht="15.75" x14ac:dyDescent="0.25">
      <c r="A4" s="14" t="s">
        <v>122</v>
      </c>
      <c r="B4" s="14">
        <v>3</v>
      </c>
    </row>
    <row r="5" spans="1:2" ht="15.75" x14ac:dyDescent="0.25">
      <c r="A5" s="14" t="s">
        <v>123</v>
      </c>
      <c r="B5" s="14">
        <v>4</v>
      </c>
    </row>
    <row r="6" spans="1:2" ht="15.75" x14ac:dyDescent="0.25">
      <c r="A6" s="14" t="s">
        <v>124</v>
      </c>
      <c r="B6" s="14">
        <v>5</v>
      </c>
    </row>
    <row r="7" spans="1:2" ht="15.75" x14ac:dyDescent="0.25">
      <c r="A7" s="14" t="s">
        <v>125</v>
      </c>
      <c r="B7" s="14">
        <v>6</v>
      </c>
    </row>
    <row r="8" spans="1:2" ht="15.75" x14ac:dyDescent="0.25">
      <c r="A8" s="14" t="s">
        <v>126</v>
      </c>
      <c r="B8" s="14">
        <v>7</v>
      </c>
    </row>
    <row r="9" spans="1:2" ht="15.75" x14ac:dyDescent="0.25">
      <c r="A9" s="14" t="s">
        <v>127</v>
      </c>
      <c r="B9" s="14">
        <v>8</v>
      </c>
    </row>
    <row r="10" spans="1:2" ht="15.75" x14ac:dyDescent="0.25">
      <c r="A10" s="14" t="s">
        <v>128</v>
      </c>
      <c r="B10" s="14">
        <v>9</v>
      </c>
    </row>
    <row r="11" spans="1:2" ht="15.75" x14ac:dyDescent="0.25">
      <c r="A11" s="14" t="s">
        <v>129</v>
      </c>
      <c r="B11" s="14">
        <v>10</v>
      </c>
    </row>
    <row r="12" spans="1:2" ht="15.75" x14ac:dyDescent="0.25">
      <c r="A12" s="14" t="s">
        <v>130</v>
      </c>
      <c r="B12" s="14">
        <v>11</v>
      </c>
    </row>
    <row r="13" spans="1:2" ht="15.75" x14ac:dyDescent="0.25">
      <c r="A13" s="14" t="s">
        <v>131</v>
      </c>
      <c r="B13" s="14">
        <v>12</v>
      </c>
    </row>
    <row r="14" spans="1:2" ht="15.75" x14ac:dyDescent="0.25">
      <c r="A14" s="14" t="s">
        <v>132</v>
      </c>
      <c r="B14" s="14">
        <v>13</v>
      </c>
    </row>
    <row r="15" spans="1:2" ht="15.75" x14ac:dyDescent="0.25">
      <c r="A15" s="14" t="s">
        <v>133</v>
      </c>
      <c r="B15" s="14">
        <v>14</v>
      </c>
    </row>
    <row r="16" spans="1:2" ht="15.75" x14ac:dyDescent="0.25">
      <c r="A16" s="14" t="s">
        <v>134</v>
      </c>
      <c r="B16" s="14">
        <v>15</v>
      </c>
    </row>
    <row r="17" spans="1:2" ht="15.75" x14ac:dyDescent="0.25">
      <c r="A17" s="14" t="s">
        <v>135</v>
      </c>
      <c r="B17" s="14">
        <v>16</v>
      </c>
    </row>
    <row r="18" spans="1:2" ht="15.75" x14ac:dyDescent="0.25">
      <c r="A18" s="14" t="s">
        <v>136</v>
      </c>
      <c r="B18" s="14">
        <v>17</v>
      </c>
    </row>
    <row r="19" spans="1:2" ht="15.75" x14ac:dyDescent="0.25">
      <c r="A19" s="14" t="s">
        <v>137</v>
      </c>
      <c r="B19" s="14">
        <v>18</v>
      </c>
    </row>
    <row r="20" spans="1:2" ht="15.75" x14ac:dyDescent="0.25">
      <c r="A20" s="14" t="s">
        <v>138</v>
      </c>
      <c r="B20" s="14">
        <v>19</v>
      </c>
    </row>
    <row r="21" spans="1:2" ht="15.75" x14ac:dyDescent="0.25">
      <c r="A21" s="14" t="s">
        <v>139</v>
      </c>
      <c r="B21" s="14">
        <v>20</v>
      </c>
    </row>
    <row r="22" spans="1:2" ht="15.75" x14ac:dyDescent="0.25">
      <c r="A22" s="14" t="s">
        <v>140</v>
      </c>
      <c r="B22" s="14">
        <v>21</v>
      </c>
    </row>
    <row r="23" spans="1:2" ht="15.75" x14ac:dyDescent="0.25">
      <c r="A23" s="14" t="s">
        <v>141</v>
      </c>
      <c r="B23" s="14">
        <v>22</v>
      </c>
    </row>
    <row r="24" spans="1:2" ht="15.75" x14ac:dyDescent="0.25">
      <c r="A24" s="14" t="s">
        <v>142</v>
      </c>
      <c r="B24" s="14">
        <v>23</v>
      </c>
    </row>
    <row r="25" spans="1:2" ht="15.75" x14ac:dyDescent="0.25">
      <c r="A25" s="14" t="s">
        <v>143</v>
      </c>
      <c r="B25" s="14">
        <v>24</v>
      </c>
    </row>
    <row r="26" spans="1:2" ht="15.75" x14ac:dyDescent="0.25">
      <c r="A26" s="14" t="s">
        <v>144</v>
      </c>
      <c r="B26" s="14">
        <v>25</v>
      </c>
    </row>
    <row r="27" spans="1:2" ht="15.75" x14ac:dyDescent="0.25">
      <c r="A27" s="14" t="s">
        <v>145</v>
      </c>
      <c r="B27" s="14">
        <v>26</v>
      </c>
    </row>
    <row r="28" spans="1:2" ht="15.75" x14ac:dyDescent="0.25">
      <c r="A28" s="14" t="s">
        <v>146</v>
      </c>
      <c r="B28" s="14">
        <v>27</v>
      </c>
    </row>
    <row r="29" spans="1:2" ht="15.75" x14ac:dyDescent="0.25">
      <c r="A29" s="14" t="s">
        <v>147</v>
      </c>
      <c r="B29" s="14">
        <v>28</v>
      </c>
    </row>
    <row r="30" spans="1:2" ht="15.75" x14ac:dyDescent="0.25">
      <c r="A30" s="14" t="s">
        <v>148</v>
      </c>
      <c r="B30" s="14">
        <v>29</v>
      </c>
    </row>
    <row r="31" spans="1:2" ht="15.75" x14ac:dyDescent="0.25">
      <c r="A31" s="14" t="s">
        <v>149</v>
      </c>
      <c r="B31" s="14">
        <v>30</v>
      </c>
    </row>
    <row r="32" spans="1:2" ht="15.75" x14ac:dyDescent="0.25">
      <c r="A32" s="14" t="s">
        <v>150</v>
      </c>
      <c r="B32" s="14">
        <v>31</v>
      </c>
    </row>
    <row r="33" spans="1:2" ht="15.75" x14ac:dyDescent="0.25">
      <c r="A33" s="14" t="s">
        <v>151</v>
      </c>
      <c r="B33" s="14">
        <v>32</v>
      </c>
    </row>
    <row r="34" spans="1:2" ht="15.75" x14ac:dyDescent="0.25">
      <c r="A34" s="14" t="s">
        <v>152</v>
      </c>
      <c r="B34" s="14">
        <v>33</v>
      </c>
    </row>
    <row r="35" spans="1:2" ht="15.75" x14ac:dyDescent="0.25">
      <c r="A35" s="14" t="s">
        <v>153</v>
      </c>
      <c r="B35" s="14">
        <v>34</v>
      </c>
    </row>
    <row r="36" spans="1:2" ht="15.75" x14ac:dyDescent="0.25">
      <c r="A36" s="14" t="s">
        <v>154</v>
      </c>
      <c r="B36" s="14">
        <v>35</v>
      </c>
    </row>
    <row r="37" spans="1:2" ht="15.75" x14ac:dyDescent="0.25">
      <c r="A37" s="14" t="s">
        <v>155</v>
      </c>
      <c r="B37" s="14">
        <v>36</v>
      </c>
    </row>
    <row r="38" spans="1:2" ht="15.75" x14ac:dyDescent="0.25">
      <c r="A38" s="14" t="s">
        <v>156</v>
      </c>
      <c r="B38" s="14">
        <v>37</v>
      </c>
    </row>
    <row r="39" spans="1:2" ht="15.75" x14ac:dyDescent="0.25">
      <c r="A39" s="14" t="s">
        <v>157</v>
      </c>
      <c r="B39" s="14">
        <v>38</v>
      </c>
    </row>
    <row r="40" spans="1:2" ht="15.75" x14ac:dyDescent="0.25">
      <c r="A40" s="14" t="s">
        <v>158</v>
      </c>
      <c r="B40" s="14">
        <v>39</v>
      </c>
    </row>
    <row r="41" spans="1:2" ht="15.75" x14ac:dyDescent="0.25">
      <c r="A41" s="13" t="s">
        <v>159</v>
      </c>
      <c r="B41" s="13">
        <v>40</v>
      </c>
    </row>
    <row r="42" spans="1:2" ht="15.75" x14ac:dyDescent="0.25">
      <c r="A42" s="14" t="s">
        <v>160</v>
      </c>
      <c r="B42" s="14">
        <v>41</v>
      </c>
    </row>
    <row r="43" spans="1:2" ht="15.75" x14ac:dyDescent="0.25">
      <c r="A43" s="14" t="s">
        <v>161</v>
      </c>
      <c r="B43" s="14">
        <v>42</v>
      </c>
    </row>
    <row r="44" spans="1:2" ht="15.75" x14ac:dyDescent="0.25">
      <c r="A44" s="14" t="s">
        <v>162</v>
      </c>
      <c r="B44" s="14">
        <v>43</v>
      </c>
    </row>
    <row r="45" spans="1:2" ht="15.75" x14ac:dyDescent="0.25">
      <c r="A45" s="14" t="s">
        <v>163</v>
      </c>
      <c r="B45" s="14">
        <v>44</v>
      </c>
    </row>
    <row r="46" spans="1:2" ht="15.75" x14ac:dyDescent="0.25">
      <c r="A46" s="14" t="s">
        <v>164</v>
      </c>
      <c r="B46" s="14">
        <v>45</v>
      </c>
    </row>
    <row r="47" spans="1:2" ht="15.75" x14ac:dyDescent="0.25">
      <c r="A47" s="14" t="s">
        <v>165</v>
      </c>
      <c r="B47" s="14">
        <v>46</v>
      </c>
    </row>
    <row r="48" spans="1:2" ht="15.75" x14ac:dyDescent="0.25">
      <c r="A48" s="14" t="s">
        <v>166</v>
      </c>
      <c r="B48" s="14">
        <v>47</v>
      </c>
    </row>
    <row r="49" spans="1:2" ht="15.75" x14ac:dyDescent="0.25">
      <c r="A49" s="14" t="s">
        <v>167</v>
      </c>
      <c r="B49" s="14">
        <v>48</v>
      </c>
    </row>
    <row r="50" spans="1:2" ht="15.75" x14ac:dyDescent="0.25">
      <c r="A50" s="14" t="s">
        <v>168</v>
      </c>
      <c r="B50" s="14">
        <v>49</v>
      </c>
    </row>
    <row r="51" spans="1:2" ht="15.75" x14ac:dyDescent="0.25">
      <c r="A51" s="14" t="s">
        <v>169</v>
      </c>
      <c r="B51" s="14">
        <v>50</v>
      </c>
    </row>
    <row r="52" spans="1:2" ht="15.75" x14ac:dyDescent="0.25">
      <c r="A52" s="14" t="s">
        <v>170</v>
      </c>
      <c r="B52" s="14">
        <v>51</v>
      </c>
    </row>
    <row r="53" spans="1:2" ht="15.75" x14ac:dyDescent="0.25">
      <c r="A53" s="14" t="s">
        <v>171</v>
      </c>
      <c r="B53" s="14">
        <v>52</v>
      </c>
    </row>
    <row r="54" spans="1:2" ht="15.75" x14ac:dyDescent="0.25">
      <c r="A54" s="14" t="s">
        <v>172</v>
      </c>
      <c r="B54" s="14">
        <v>53</v>
      </c>
    </row>
    <row r="55" spans="1:2" ht="15.75" x14ac:dyDescent="0.25">
      <c r="A55" s="14" t="s">
        <v>173</v>
      </c>
      <c r="B55" s="14">
        <v>54</v>
      </c>
    </row>
    <row r="56" spans="1:2" ht="15.75" x14ac:dyDescent="0.25">
      <c r="A56" s="14" t="s">
        <v>174</v>
      </c>
      <c r="B56" s="14">
        <v>55</v>
      </c>
    </row>
    <row r="57" spans="1:2" ht="15.75" x14ac:dyDescent="0.25">
      <c r="A57" s="14" t="s">
        <v>175</v>
      </c>
      <c r="B57" s="14">
        <v>56</v>
      </c>
    </row>
    <row r="58" spans="1:2" ht="15.75" x14ac:dyDescent="0.25">
      <c r="A58" s="14" t="s">
        <v>176</v>
      </c>
      <c r="B58" s="14">
        <v>57</v>
      </c>
    </row>
    <row r="59" spans="1:2" ht="15.75" x14ac:dyDescent="0.25">
      <c r="A59" s="14" t="s">
        <v>177</v>
      </c>
      <c r="B59" s="14">
        <v>58</v>
      </c>
    </row>
    <row r="60" spans="1:2" ht="15.75" x14ac:dyDescent="0.25">
      <c r="A60" s="14" t="s">
        <v>178</v>
      </c>
      <c r="B60" s="14">
        <v>59</v>
      </c>
    </row>
    <row r="61" spans="1:2" ht="15.75" x14ac:dyDescent="0.25">
      <c r="A61" s="14" t="s">
        <v>179</v>
      </c>
      <c r="B61" s="14">
        <v>60</v>
      </c>
    </row>
    <row r="62" spans="1:2" ht="15.75" x14ac:dyDescent="0.25">
      <c r="A62" s="14" t="s">
        <v>180</v>
      </c>
      <c r="B62" s="14">
        <v>61</v>
      </c>
    </row>
    <row r="63" spans="1:2" ht="15.75" x14ac:dyDescent="0.25">
      <c r="A63" s="14" t="s">
        <v>181</v>
      </c>
      <c r="B63" s="14">
        <v>62</v>
      </c>
    </row>
    <row r="64" spans="1:2" ht="15.75" x14ac:dyDescent="0.25">
      <c r="A64" s="14" t="s">
        <v>182</v>
      </c>
      <c r="B64" s="14">
        <v>63</v>
      </c>
    </row>
    <row r="65" spans="1:2" ht="15.75" x14ac:dyDescent="0.25">
      <c r="A65" s="14" t="s">
        <v>183</v>
      </c>
      <c r="B65" s="14">
        <v>64</v>
      </c>
    </row>
    <row r="66" spans="1:2" ht="15.75" x14ac:dyDescent="0.25">
      <c r="A66" s="14" t="s">
        <v>184</v>
      </c>
      <c r="B66" s="14">
        <v>65</v>
      </c>
    </row>
    <row r="67" spans="1:2" ht="15.75" x14ac:dyDescent="0.25">
      <c r="A67" s="14" t="s">
        <v>185</v>
      </c>
      <c r="B67" s="14">
        <v>66</v>
      </c>
    </row>
    <row r="68" spans="1:2" ht="15.75" x14ac:dyDescent="0.25">
      <c r="A68" s="14" t="s">
        <v>186</v>
      </c>
      <c r="B68" s="14">
        <v>67</v>
      </c>
    </row>
    <row r="69" spans="1:2" ht="15.75" x14ac:dyDescent="0.25">
      <c r="A69" s="14" t="s">
        <v>187</v>
      </c>
      <c r="B69" s="14">
        <v>68</v>
      </c>
    </row>
    <row r="70" spans="1:2" ht="15.75" x14ac:dyDescent="0.25">
      <c r="A70" s="14" t="s">
        <v>188</v>
      </c>
      <c r="B70" s="14">
        <v>69</v>
      </c>
    </row>
    <row r="71" spans="1:2" ht="15.75" x14ac:dyDescent="0.25">
      <c r="A71" s="14" t="s">
        <v>189</v>
      </c>
      <c r="B71" s="14">
        <v>70</v>
      </c>
    </row>
    <row r="72" spans="1:2" ht="15.75" x14ac:dyDescent="0.25">
      <c r="A72" s="14" t="s">
        <v>190</v>
      </c>
      <c r="B72" s="14">
        <v>71</v>
      </c>
    </row>
    <row r="73" spans="1:2" ht="15.75" x14ac:dyDescent="0.25">
      <c r="A73" s="14" t="s">
        <v>191</v>
      </c>
      <c r="B73" s="14">
        <v>72</v>
      </c>
    </row>
    <row r="74" spans="1:2" ht="15.75" x14ac:dyDescent="0.25">
      <c r="A74" s="14" t="s">
        <v>192</v>
      </c>
      <c r="B74" s="14">
        <v>73</v>
      </c>
    </row>
    <row r="75" spans="1:2" ht="15.75" x14ac:dyDescent="0.25">
      <c r="A75" s="14" t="s">
        <v>193</v>
      </c>
      <c r="B75" s="14">
        <v>74</v>
      </c>
    </row>
    <row r="76" spans="1:2" ht="15.75" x14ac:dyDescent="0.25">
      <c r="A76" s="14" t="s">
        <v>194</v>
      </c>
      <c r="B76" s="14">
        <v>75</v>
      </c>
    </row>
    <row r="77" spans="1:2" ht="15.75" x14ac:dyDescent="0.25">
      <c r="A77" s="14" t="s">
        <v>195</v>
      </c>
      <c r="B77" s="14">
        <v>76</v>
      </c>
    </row>
    <row r="78" spans="1:2" ht="15.75" x14ac:dyDescent="0.25">
      <c r="A78" s="14" t="s">
        <v>196</v>
      </c>
      <c r="B78" s="14">
        <v>77</v>
      </c>
    </row>
    <row r="79" spans="1:2" ht="15.75" x14ac:dyDescent="0.25">
      <c r="A79" s="13" t="s">
        <v>197</v>
      </c>
      <c r="B79" s="13">
        <v>78</v>
      </c>
    </row>
    <row r="80" spans="1:2" ht="15.75" x14ac:dyDescent="0.25">
      <c r="A80" s="14" t="s">
        <v>198</v>
      </c>
      <c r="B80" s="14">
        <v>79</v>
      </c>
    </row>
    <row r="81" spans="1:2" ht="15.75" x14ac:dyDescent="0.25">
      <c r="A81" s="14" t="s">
        <v>199</v>
      </c>
      <c r="B81" s="14">
        <v>80</v>
      </c>
    </row>
    <row r="82" spans="1:2" ht="15.75" x14ac:dyDescent="0.25">
      <c r="A82" s="14" t="s">
        <v>200</v>
      </c>
      <c r="B82" s="14">
        <v>81</v>
      </c>
    </row>
    <row r="83" spans="1:2" ht="15.75" x14ac:dyDescent="0.25">
      <c r="A83" s="14" t="s">
        <v>201</v>
      </c>
      <c r="B83" s="14">
        <v>82</v>
      </c>
    </row>
    <row r="84" spans="1:2" ht="15.75" x14ac:dyDescent="0.25">
      <c r="A84" s="14" t="s">
        <v>202</v>
      </c>
      <c r="B84" s="14">
        <v>83</v>
      </c>
    </row>
    <row r="85" spans="1:2" ht="15.75" x14ac:dyDescent="0.25">
      <c r="A85" s="14" t="s">
        <v>203</v>
      </c>
      <c r="B85" s="14">
        <v>84</v>
      </c>
    </row>
    <row r="86" spans="1:2" ht="15.75" x14ac:dyDescent="0.25">
      <c r="A86" s="14" t="s">
        <v>204</v>
      </c>
      <c r="B86" s="14">
        <v>85</v>
      </c>
    </row>
    <row r="87" spans="1:2" ht="15.75" x14ac:dyDescent="0.25">
      <c r="A87" s="14" t="s">
        <v>205</v>
      </c>
      <c r="B87" s="14">
        <v>86</v>
      </c>
    </row>
    <row r="88" spans="1:2" ht="15.75" x14ac:dyDescent="0.25">
      <c r="A88" s="14" t="s">
        <v>206</v>
      </c>
      <c r="B88" s="14">
        <v>87</v>
      </c>
    </row>
    <row r="89" spans="1:2" ht="15.75" x14ac:dyDescent="0.25">
      <c r="A89" s="14" t="s">
        <v>207</v>
      </c>
      <c r="B89" s="14">
        <v>88</v>
      </c>
    </row>
    <row r="90" spans="1:2" ht="15.75" x14ac:dyDescent="0.25">
      <c r="A90" s="14" t="s">
        <v>208</v>
      </c>
      <c r="B90" s="14">
        <v>89</v>
      </c>
    </row>
    <row r="91" spans="1:2" ht="15.75" x14ac:dyDescent="0.25">
      <c r="A91" s="14" t="s">
        <v>209</v>
      </c>
      <c r="B91" s="14">
        <v>90</v>
      </c>
    </row>
    <row r="92" spans="1:2" ht="15.75" x14ac:dyDescent="0.25">
      <c r="A92" s="14" t="s">
        <v>210</v>
      </c>
      <c r="B92" s="14">
        <v>91</v>
      </c>
    </row>
    <row r="93" spans="1:2" ht="15.75" x14ac:dyDescent="0.25">
      <c r="A93" s="14" t="s">
        <v>211</v>
      </c>
      <c r="B93" s="14">
        <v>92</v>
      </c>
    </row>
    <row r="94" spans="1:2" ht="15.75" x14ac:dyDescent="0.25">
      <c r="A94" s="14" t="s">
        <v>212</v>
      </c>
      <c r="B94" s="14">
        <v>93</v>
      </c>
    </row>
    <row r="95" spans="1:2" ht="15.75" x14ac:dyDescent="0.25">
      <c r="A95" s="14" t="s">
        <v>213</v>
      </c>
      <c r="B95" s="14">
        <v>94</v>
      </c>
    </row>
    <row r="96" spans="1:2" ht="15.75" x14ac:dyDescent="0.25">
      <c r="A96" s="14" t="s">
        <v>214</v>
      </c>
      <c r="B96" s="14">
        <v>95</v>
      </c>
    </row>
    <row r="97" spans="1:2" ht="15.75" x14ac:dyDescent="0.25">
      <c r="A97" s="14" t="s">
        <v>30</v>
      </c>
      <c r="B97" s="14">
        <v>96</v>
      </c>
    </row>
    <row r="98" spans="1:2" ht="15.75" x14ac:dyDescent="0.25">
      <c r="A98" s="14" t="s">
        <v>215</v>
      </c>
      <c r="B98" s="14">
        <v>97</v>
      </c>
    </row>
    <row r="99" spans="1:2" ht="15.75" x14ac:dyDescent="0.25">
      <c r="A99" s="14" t="s">
        <v>216</v>
      </c>
      <c r="B99" s="14">
        <v>98</v>
      </c>
    </row>
    <row r="100" spans="1:2" ht="15.75" x14ac:dyDescent="0.25">
      <c r="A100" s="14" t="s">
        <v>217</v>
      </c>
      <c r="B100" s="14">
        <v>99</v>
      </c>
    </row>
    <row r="101" spans="1:2" ht="15.75" x14ac:dyDescent="0.25">
      <c r="A101" s="14" t="s">
        <v>218</v>
      </c>
      <c r="B101" s="14">
        <v>100</v>
      </c>
    </row>
    <row r="102" spans="1:2" ht="15.75" x14ac:dyDescent="0.25">
      <c r="A102" s="14" t="s">
        <v>219</v>
      </c>
      <c r="B102" s="14">
        <v>101</v>
      </c>
    </row>
    <row r="103" spans="1:2" ht="15.75" x14ac:dyDescent="0.25">
      <c r="A103" s="14" t="s">
        <v>220</v>
      </c>
      <c r="B103" s="14">
        <v>102</v>
      </c>
    </row>
    <row r="104" spans="1:2" ht="15.75" x14ac:dyDescent="0.25">
      <c r="A104" s="14" t="s">
        <v>221</v>
      </c>
      <c r="B104" s="14">
        <v>103</v>
      </c>
    </row>
    <row r="105" spans="1:2" ht="15.75" x14ac:dyDescent="0.25">
      <c r="A105" s="14" t="s">
        <v>222</v>
      </c>
      <c r="B105" s="14">
        <v>104</v>
      </c>
    </row>
    <row r="106" spans="1:2" ht="15.75" x14ac:dyDescent="0.25">
      <c r="A106" s="14" t="s">
        <v>223</v>
      </c>
      <c r="B106" s="14">
        <v>105</v>
      </c>
    </row>
    <row r="107" spans="1:2" ht="15.75" x14ac:dyDescent="0.25">
      <c r="A107" s="14" t="s">
        <v>224</v>
      </c>
      <c r="B107" s="14">
        <v>106</v>
      </c>
    </row>
    <row r="108" spans="1:2" ht="15.75" x14ac:dyDescent="0.25">
      <c r="A108" s="14" t="s">
        <v>225</v>
      </c>
      <c r="B108" s="14">
        <v>107</v>
      </c>
    </row>
    <row r="109" spans="1:2" ht="15.75" x14ac:dyDescent="0.25">
      <c r="A109" s="14" t="s">
        <v>226</v>
      </c>
      <c r="B109" s="14">
        <v>108</v>
      </c>
    </row>
    <row r="110" spans="1:2" ht="15.75" x14ac:dyDescent="0.25">
      <c r="A110" s="14" t="s">
        <v>227</v>
      </c>
      <c r="B110" s="14">
        <v>109</v>
      </c>
    </row>
    <row r="111" spans="1:2" ht="15.75" x14ac:dyDescent="0.25">
      <c r="A111" s="14" t="s">
        <v>228</v>
      </c>
      <c r="B111" s="14">
        <v>110</v>
      </c>
    </row>
    <row r="112" spans="1:2" ht="15.75" x14ac:dyDescent="0.25">
      <c r="A112" s="14" t="s">
        <v>229</v>
      </c>
      <c r="B112" s="14">
        <v>111</v>
      </c>
    </row>
    <row r="113" spans="1:2" ht="15.75" x14ac:dyDescent="0.25">
      <c r="A113" s="14" t="s">
        <v>230</v>
      </c>
      <c r="B113" s="14">
        <v>112</v>
      </c>
    </row>
    <row r="114" spans="1:2" ht="15.75" x14ac:dyDescent="0.25">
      <c r="A114" s="14" t="s">
        <v>231</v>
      </c>
      <c r="B114" s="14">
        <v>113</v>
      </c>
    </row>
    <row r="115" spans="1:2" ht="15.75" x14ac:dyDescent="0.25">
      <c r="A115" s="14" t="s">
        <v>232</v>
      </c>
      <c r="B115" s="14">
        <v>114</v>
      </c>
    </row>
    <row r="116" spans="1:2" ht="15.75" x14ac:dyDescent="0.25">
      <c r="A116" s="14" t="s">
        <v>233</v>
      </c>
      <c r="B116" s="14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Schedule 14 Page 1</vt:lpstr>
      <vt:lpstr>Schedule 14 Page 2</vt:lpstr>
      <vt:lpstr>Schedule 15 Operating</vt:lpstr>
      <vt:lpstr>Schedule 15 Nonoperating</vt:lpstr>
      <vt:lpstr>CWIP REAL </vt:lpstr>
      <vt:lpstr>PERSONAL Property </vt:lpstr>
      <vt:lpstr>Schedule 16 MO DOR Registration</vt:lpstr>
      <vt:lpstr>STC_OA_COMPANY_NAME</vt:lpstr>
      <vt:lpstr>STC_OA_COUNTY_NAME</vt:lpstr>
      <vt:lpstr>'CWIP REAL '!Print_Area</vt:lpstr>
      <vt:lpstr>'PERSONAL Property '!Print_Area</vt:lpstr>
      <vt:lpstr>'Schedule 14 Page 1'!Print_Area</vt:lpstr>
      <vt:lpstr>'Schedule 14 Page 2'!Print_Area</vt:lpstr>
      <vt:lpstr>'Schedule 15 Nonoperating'!Print_Area</vt:lpstr>
      <vt:lpstr>'Schedule 15 Operating'!Print_Area</vt:lpstr>
      <vt:lpstr>'Schedule 16 MO DOR Registration'!Print_Area</vt:lpstr>
      <vt:lpstr>'CWIP REAL '!Print_Titles</vt:lpstr>
      <vt:lpstr>'PERSONAL Property '!Print_Titles</vt:lpstr>
      <vt:lpstr>'Schedule 15 Nonoperating'!Print_Titles</vt:lpstr>
      <vt:lpstr>'Schedule 15 Operating'!Print_Titles</vt:lpstr>
      <vt:lpstr>'Schedule 16 MO DOR Registration'!Print_Titles</vt:lpstr>
      <vt:lpstr>STC_OA_COMPANY_NAME</vt:lpstr>
      <vt:lpstr>STC_OA_COUNTY_NAME</vt:lpstr>
    </vt:vector>
  </TitlesOfParts>
  <Company>Office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schadr</dc:creator>
  <cp:lastModifiedBy>Chari, Peter</cp:lastModifiedBy>
  <cp:lastPrinted>2019-01-07T20:53:17Z</cp:lastPrinted>
  <dcterms:created xsi:type="dcterms:W3CDTF">2017-07-14T14:07:37Z</dcterms:created>
  <dcterms:modified xsi:type="dcterms:W3CDTF">2025-04-09T14:54:56Z</dcterms:modified>
</cp:coreProperties>
</file>