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drawings/drawing4.xml" ContentType="application/vnd.openxmlformats-officedocument.drawing+xml"/>
  <Override PartName="/xl/ctrlProps/ctrlProp3.xml" ContentType="application/vnd.ms-excel.controlproperties+xml"/>
  <Override PartName="/xl/drawings/drawing5.xml" ContentType="application/vnd.openxmlformats-officedocument.drawing+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J:\ORIGINAL ASSESSMENT\2025 Original Assessment\2025 Blank Forms Schedules and Instructions\Combined Forms &amp; Schedules\"/>
    </mc:Choice>
  </mc:AlternateContent>
  <xr:revisionPtr revIDLastSave="0" documentId="13_ncr:1_{522E7AB5-5634-40E8-A516-3EA3D20E34A0}" xr6:coauthVersionLast="47" xr6:coauthVersionMax="47" xr10:uidLastSave="{00000000-0000-0000-0000-000000000000}"/>
  <bookViews>
    <workbookView xWindow="-28920" yWindow="-120" windowWidth="29040" windowHeight="15840" xr2:uid="{00000000-000D-0000-FFFF-FFFF00000000}"/>
  </bookViews>
  <sheets>
    <sheet name="Missouri Cover" sheetId="6" r:id="rId1"/>
    <sheet name="STC_OA_COMPANY_NAME" sheetId="7" state="hidden" r:id="rId2"/>
    <sheet name="Schedule 11" sheetId="1" r:id="rId3"/>
    <sheet name="Schedule 11NCI" sheetId="2" r:id="rId4"/>
    <sheet name="Schedule 12" sheetId="3" r:id="rId5"/>
    <sheet name="Schedule 12NCI" sheetId="4" r:id="rId6"/>
  </sheets>
  <externalReferences>
    <externalReference r:id="rId7"/>
    <externalReference r:id="rId8"/>
    <externalReference r:id="rId9"/>
  </externalReferences>
  <definedNames>
    <definedName name="Co_Name" localSheetId="1">#REF!</definedName>
    <definedName name="Co_Name">'[1]STC-Co-Names'!$A$1:$A$142</definedName>
    <definedName name="Co_Name_Num">#REF!</definedName>
    <definedName name="Company_Name">#REF!</definedName>
    <definedName name="County" localSheetId="1">'[2]County Names'!$A$1:$A$116</definedName>
    <definedName name="County">'[1]County Names'!$A$1:$A$116</definedName>
    <definedName name="County_Name_No" localSheetId="1">'[2]County Names'!$A$1:$B$116</definedName>
    <definedName name="County_Name_No">'[1]County Names'!$A$1:$B$116</definedName>
    <definedName name="MO_County_Names">#REF!</definedName>
    <definedName name="_xlnm.Print_Area" localSheetId="2">'Schedule 11'!$A$1:$R$169</definedName>
    <definedName name="_xlnm.Print_Area" localSheetId="3">'Schedule 11NCI'!$A$1:$R$172</definedName>
    <definedName name="_xlnm.Print_Area" localSheetId="4">'Schedule 12'!$A$1:$R$173</definedName>
    <definedName name="_xlnm.Print_Area" localSheetId="5">'Schedule 12NCI'!$A$1:$R$176</definedName>
    <definedName name="STC_OA_COMPANY_NAME">STC_OA_COMPANY_NAME!$A$1:$A$151</definedName>
    <definedName name="STC_OA_Company_Names">#REF!</definedName>
    <definedName name="STC_OA_COUNTY_NAME">[3]STC_OA_COUNTY_NAME!$A$1:$A$116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42" i="6" l="1"/>
  <c r="Q58" i="4"/>
  <c r="Q14" i="4"/>
  <c r="Q57" i="3"/>
  <c r="Q57" i="2"/>
  <c r="Q59" i="2"/>
  <c r="Q58" i="2"/>
  <c r="E134" i="1" l="1"/>
  <c r="E92" i="1"/>
  <c r="E50" i="1"/>
  <c r="E137" i="2"/>
  <c r="E94" i="2"/>
  <c r="E51" i="2"/>
  <c r="E137" i="3"/>
  <c r="E94" i="3"/>
  <c r="E51" i="3"/>
  <c r="E140" i="4"/>
  <c r="E96" i="4"/>
  <c r="E52" i="4"/>
  <c r="E8" i="4"/>
  <c r="E8" i="3"/>
  <c r="E8" i="2"/>
  <c r="E8" i="1"/>
  <c r="A10" i="4" l="1"/>
  <c r="A10" i="3"/>
  <c r="A10" i="2"/>
  <c r="M10" i="4"/>
  <c r="M10" i="3"/>
  <c r="M10" i="2"/>
  <c r="M10" i="1"/>
  <c r="A10" i="1"/>
  <c r="AX47" i="6"/>
  <c r="Q15" i="4" l="1"/>
  <c r="Q16" i="4"/>
  <c r="Q17" i="4"/>
  <c r="Q18" i="4"/>
  <c r="Q19" i="4"/>
  <c r="Q20" i="4"/>
  <c r="Q21" i="4"/>
  <c r="Q22" i="4"/>
  <c r="Q23" i="4"/>
  <c r="Q24" i="4"/>
  <c r="Q25" i="4"/>
  <c r="Q26" i="4"/>
  <c r="Q27" i="4"/>
  <c r="Q28" i="4"/>
  <c r="Q29" i="4"/>
  <c r="Q30" i="4"/>
  <c r="Q31" i="4"/>
  <c r="Q32" i="4"/>
  <c r="Q33" i="4"/>
  <c r="Q34" i="4"/>
  <c r="Q35" i="4"/>
  <c r="Q36" i="4"/>
  <c r="Q37" i="4"/>
  <c r="Q38" i="4"/>
  <c r="Q39" i="4"/>
  <c r="Q40" i="4"/>
  <c r="Q41" i="4"/>
  <c r="Q42" i="4"/>
  <c r="A54" i="4"/>
  <c r="M54" i="4"/>
  <c r="Q59" i="4"/>
  <c r="Q60" i="4"/>
  <c r="Q61" i="4"/>
  <c r="Q62" i="4"/>
  <c r="Q63" i="4"/>
  <c r="Q64" i="4"/>
  <c r="Q65" i="4"/>
  <c r="Q66" i="4"/>
  <c r="Q67" i="4"/>
  <c r="Q68" i="4"/>
  <c r="Q69" i="4"/>
  <c r="Q70" i="4"/>
  <c r="Q71" i="4"/>
  <c r="Q72" i="4"/>
  <c r="Q73" i="4"/>
  <c r="Q74" i="4"/>
  <c r="Q75" i="4"/>
  <c r="Q76" i="4"/>
  <c r="Q77" i="4"/>
  <c r="Q78" i="4"/>
  <c r="Q79" i="4"/>
  <c r="Q80" i="4"/>
  <c r="Q81" i="4"/>
  <c r="Q82" i="4"/>
  <c r="Q83" i="4"/>
  <c r="Q84" i="4"/>
  <c r="Q85" i="4"/>
  <c r="Q86" i="4"/>
  <c r="A98" i="4"/>
  <c r="M98" i="4"/>
  <c r="Q102" i="4"/>
  <c r="Q103" i="4"/>
  <c r="Q104" i="4"/>
  <c r="Q105" i="4"/>
  <c r="Q106" i="4"/>
  <c r="Q107" i="4"/>
  <c r="Q108" i="4"/>
  <c r="Q109" i="4"/>
  <c r="Q110" i="4"/>
  <c r="Q111" i="4"/>
  <c r="Q112" i="4"/>
  <c r="Q113" i="4"/>
  <c r="Q114" i="4"/>
  <c r="Q115" i="4"/>
  <c r="Q116" i="4"/>
  <c r="Q117" i="4"/>
  <c r="Q118" i="4"/>
  <c r="Q119" i="4"/>
  <c r="Q120" i="4"/>
  <c r="Q121" i="4"/>
  <c r="Q122" i="4"/>
  <c r="Q123" i="4"/>
  <c r="Q124" i="4"/>
  <c r="Q125" i="4"/>
  <c r="Q126" i="4"/>
  <c r="Q127" i="4"/>
  <c r="Q128" i="4"/>
  <c r="Q129" i="4"/>
  <c r="Q130" i="4"/>
  <c r="A142" i="4"/>
  <c r="M142" i="4"/>
  <c r="Q146" i="4"/>
  <c r="Q147" i="4"/>
  <c r="Q148" i="4"/>
  <c r="Q149" i="4"/>
  <c r="Q150" i="4"/>
  <c r="Q151" i="4"/>
  <c r="Q152" i="4"/>
  <c r="Q153" i="4"/>
  <c r="Q154" i="4"/>
  <c r="Q155" i="4"/>
  <c r="Q156" i="4"/>
  <c r="Q157" i="4"/>
  <c r="Q158" i="4"/>
  <c r="Q159" i="4"/>
  <c r="Q160" i="4"/>
  <c r="Q161" i="4"/>
  <c r="Q162" i="4"/>
  <c r="Q163" i="4"/>
  <c r="Q164" i="4"/>
  <c r="Q165" i="4"/>
  <c r="Q166" i="4"/>
  <c r="Q167" i="4"/>
  <c r="Q168" i="4"/>
  <c r="Q169" i="4"/>
  <c r="Q170" i="4"/>
  <c r="Q171" i="4"/>
  <c r="Q172" i="4"/>
  <c r="Q173" i="4"/>
  <c r="F174" i="4"/>
  <c r="I174" i="4"/>
  <c r="K174" i="4"/>
  <c r="M174" i="4"/>
  <c r="O174" i="4"/>
  <c r="Q14" i="3"/>
  <c r="Q15" i="3"/>
  <c r="Q16" i="3"/>
  <c r="Q17" i="3"/>
  <c r="Q18" i="3"/>
  <c r="Q19" i="3"/>
  <c r="Q20" i="3"/>
  <c r="Q21" i="3"/>
  <c r="Q22" i="3"/>
  <c r="Q23" i="3"/>
  <c r="Q24" i="3"/>
  <c r="Q25" i="3"/>
  <c r="Q26" i="3"/>
  <c r="Q27" i="3"/>
  <c r="Q28" i="3"/>
  <c r="Q29" i="3"/>
  <c r="Q30" i="3"/>
  <c r="Q31" i="3"/>
  <c r="Q32" i="3"/>
  <c r="Q33" i="3"/>
  <c r="Q34" i="3"/>
  <c r="Q35" i="3"/>
  <c r="Q36" i="3"/>
  <c r="Q37" i="3"/>
  <c r="Q38" i="3"/>
  <c r="Q39" i="3"/>
  <c r="Q40" i="3"/>
  <c r="Q41" i="3"/>
  <c r="Q42" i="3"/>
  <c r="A53" i="3"/>
  <c r="M53" i="3"/>
  <c r="Q58" i="3"/>
  <c r="Q59" i="3"/>
  <c r="Q60" i="3"/>
  <c r="Q61" i="3"/>
  <c r="Q62" i="3"/>
  <c r="Q63" i="3"/>
  <c r="Q64" i="3"/>
  <c r="Q65" i="3"/>
  <c r="Q66" i="3"/>
  <c r="Q67" i="3"/>
  <c r="Q68" i="3"/>
  <c r="Q69" i="3"/>
  <c r="Q70" i="3"/>
  <c r="Q71" i="3"/>
  <c r="Q72" i="3"/>
  <c r="Q73" i="3"/>
  <c r="Q74" i="3"/>
  <c r="Q75" i="3"/>
  <c r="Q76" i="3"/>
  <c r="Q77" i="3"/>
  <c r="Q78" i="3"/>
  <c r="Q79" i="3"/>
  <c r="Q80" i="3"/>
  <c r="Q81" i="3"/>
  <c r="Q82" i="3"/>
  <c r="Q83" i="3"/>
  <c r="Q84" i="3"/>
  <c r="Q85" i="3"/>
  <c r="A96" i="3"/>
  <c r="M96" i="3"/>
  <c r="Q100" i="3"/>
  <c r="Q101" i="3"/>
  <c r="Q102" i="3"/>
  <c r="Q103" i="3"/>
  <c r="Q104" i="3"/>
  <c r="Q105" i="3"/>
  <c r="Q106" i="3"/>
  <c r="Q107" i="3"/>
  <c r="Q108" i="3"/>
  <c r="Q109" i="3"/>
  <c r="Q110" i="3"/>
  <c r="Q111" i="3"/>
  <c r="Q112" i="3"/>
  <c r="Q113" i="3"/>
  <c r="Q114" i="3"/>
  <c r="Q115" i="3"/>
  <c r="Q116" i="3"/>
  <c r="Q117" i="3"/>
  <c r="Q118" i="3"/>
  <c r="Q119" i="3"/>
  <c r="Q120" i="3"/>
  <c r="Q121" i="3"/>
  <c r="Q122" i="3"/>
  <c r="Q123" i="3"/>
  <c r="Q124" i="3"/>
  <c r="Q125" i="3"/>
  <c r="Q126" i="3"/>
  <c r="Q127" i="3"/>
  <c r="Q128" i="3"/>
  <c r="A139" i="3"/>
  <c r="M139" i="3"/>
  <c r="Q143" i="3"/>
  <c r="Q144" i="3"/>
  <c r="Q145" i="3"/>
  <c r="Q146" i="3"/>
  <c r="Q147" i="3"/>
  <c r="Q148" i="3"/>
  <c r="Q149" i="3"/>
  <c r="Q150" i="3"/>
  <c r="Q151" i="3"/>
  <c r="Q152" i="3"/>
  <c r="Q153" i="3"/>
  <c r="Q154" i="3"/>
  <c r="Q155" i="3"/>
  <c r="Q156" i="3"/>
  <c r="Q157" i="3"/>
  <c r="Q158" i="3"/>
  <c r="Q159" i="3"/>
  <c r="Q160" i="3"/>
  <c r="Q161" i="3"/>
  <c r="Q162" i="3"/>
  <c r="Q163" i="3"/>
  <c r="Q164" i="3"/>
  <c r="Q165" i="3"/>
  <c r="Q166" i="3"/>
  <c r="Q167" i="3"/>
  <c r="Q168" i="3"/>
  <c r="Q169" i="3"/>
  <c r="Q170" i="3"/>
  <c r="F171" i="3"/>
  <c r="M171" i="3"/>
  <c r="Q14" i="2"/>
  <c r="Q15" i="2"/>
  <c r="Q16" i="2"/>
  <c r="Q17" i="2"/>
  <c r="Q18" i="2"/>
  <c r="Q19" i="2"/>
  <c r="Q20" i="2"/>
  <c r="Q21" i="2"/>
  <c r="Q22" i="2"/>
  <c r="Q23" i="2"/>
  <c r="Q24" i="2"/>
  <c r="Q25" i="2"/>
  <c r="Q26" i="2"/>
  <c r="Q27" i="2"/>
  <c r="Q28" i="2"/>
  <c r="Q29" i="2"/>
  <c r="Q30" i="2"/>
  <c r="Q31" i="2"/>
  <c r="Q32" i="2"/>
  <c r="Q33" i="2"/>
  <c r="Q34" i="2"/>
  <c r="Q35" i="2"/>
  <c r="Q36" i="2"/>
  <c r="Q37" i="2"/>
  <c r="Q38" i="2"/>
  <c r="Q39" i="2"/>
  <c r="Q40" i="2"/>
  <c r="Q41" i="2"/>
  <c r="Q42" i="2"/>
  <c r="A53" i="2"/>
  <c r="M53" i="2"/>
  <c r="Q60" i="2"/>
  <c r="Q61" i="2"/>
  <c r="Q62" i="2"/>
  <c r="Q63" i="2"/>
  <c r="Q64" i="2"/>
  <c r="Q65" i="2"/>
  <c r="Q66" i="2"/>
  <c r="Q67" i="2"/>
  <c r="Q68" i="2"/>
  <c r="Q69" i="2"/>
  <c r="Q70" i="2"/>
  <c r="Q71" i="2"/>
  <c r="Q72" i="2"/>
  <c r="Q73" i="2"/>
  <c r="Q74" i="2"/>
  <c r="Q75" i="2"/>
  <c r="Q76" i="2"/>
  <c r="Q77" i="2"/>
  <c r="Q78" i="2"/>
  <c r="Q79" i="2"/>
  <c r="Q80" i="2"/>
  <c r="Q81" i="2"/>
  <c r="Q82" i="2"/>
  <c r="Q83" i="2"/>
  <c r="Q84" i="2"/>
  <c r="Q85" i="2"/>
  <c r="A96" i="2"/>
  <c r="M96" i="2"/>
  <c r="Q100" i="2"/>
  <c r="Q101" i="2"/>
  <c r="Q102" i="2"/>
  <c r="Q103" i="2"/>
  <c r="Q104" i="2"/>
  <c r="Q105" i="2"/>
  <c r="Q106" i="2"/>
  <c r="Q107" i="2"/>
  <c r="Q108" i="2"/>
  <c r="Q109" i="2"/>
  <c r="Q110" i="2"/>
  <c r="Q111" i="2"/>
  <c r="Q112" i="2"/>
  <c r="Q113" i="2"/>
  <c r="Q114" i="2"/>
  <c r="Q115" i="2"/>
  <c r="Q116" i="2"/>
  <c r="Q117" i="2"/>
  <c r="Q118" i="2"/>
  <c r="Q119" i="2"/>
  <c r="Q120" i="2"/>
  <c r="Q121" i="2"/>
  <c r="Q122" i="2"/>
  <c r="Q123" i="2"/>
  <c r="Q124" i="2"/>
  <c r="Q125" i="2"/>
  <c r="Q126" i="2"/>
  <c r="Q127" i="2"/>
  <c r="Q128" i="2"/>
  <c r="A139" i="2"/>
  <c r="M139" i="2"/>
  <c r="Q143" i="2"/>
  <c r="Q144" i="2"/>
  <c r="Q145" i="2"/>
  <c r="Q146" i="2"/>
  <c r="Q147" i="2"/>
  <c r="Q148" i="2"/>
  <c r="Q149" i="2"/>
  <c r="Q150" i="2"/>
  <c r="Q151" i="2"/>
  <c r="Q152" i="2"/>
  <c r="Q153" i="2"/>
  <c r="Q154" i="2"/>
  <c r="Q155" i="2"/>
  <c r="Q156" i="2"/>
  <c r="Q157" i="2"/>
  <c r="Q158" i="2"/>
  <c r="Q159" i="2"/>
  <c r="Q160" i="2"/>
  <c r="Q161" i="2"/>
  <c r="Q162" i="2"/>
  <c r="Q163" i="2"/>
  <c r="Q164" i="2"/>
  <c r="Q165" i="2"/>
  <c r="Q166" i="2"/>
  <c r="Q167" i="2"/>
  <c r="Q168" i="2"/>
  <c r="Q169" i="2"/>
  <c r="Q170" i="2"/>
  <c r="F171" i="2"/>
  <c r="I171" i="2"/>
  <c r="K171" i="2"/>
  <c r="M171" i="2"/>
  <c r="O171" i="2"/>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A52" i="1"/>
  <c r="M52"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A94" i="1"/>
  <c r="M94"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A136" i="1"/>
  <c r="M136"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F168" i="1"/>
  <c r="M168" i="1"/>
  <c r="Q171" i="3" l="1"/>
  <c r="Q174" i="4"/>
  <c r="Q168" i="1"/>
  <c r="Q171" i="2"/>
</calcChain>
</file>

<file path=xl/sharedStrings.xml><?xml version="1.0" encoding="utf-8"?>
<sst xmlns="http://schemas.openxmlformats.org/spreadsheetml/2006/main" count="1369" uniqueCount="450">
  <si>
    <t xml:space="preserve">Schedule 11.xlsx
Page 4 of 4
</t>
  </si>
  <si>
    <t>TOTAL:</t>
  </si>
  <si>
    <t>116</t>
  </si>
  <si>
    <t>ST. LOUIS CITY</t>
  </si>
  <si>
    <t>115</t>
  </si>
  <si>
    <t>WRIGHT</t>
  </si>
  <si>
    <t>114</t>
  </si>
  <si>
    <t>WORTH</t>
  </si>
  <si>
    <t>113</t>
  </si>
  <si>
    <t>WEBSTER</t>
  </si>
  <si>
    <t>112</t>
  </si>
  <si>
    <t>WAYNE</t>
  </si>
  <si>
    <t>111</t>
  </si>
  <si>
    <t>WASHINGTON</t>
  </si>
  <si>
    <t>110</t>
  </si>
  <si>
    <t>WARREN</t>
  </si>
  <si>
    <t>109</t>
  </si>
  <si>
    <t>VERNON</t>
  </si>
  <si>
    <t>108</t>
  </si>
  <si>
    <t>TEXAS</t>
  </si>
  <si>
    <t>107</t>
  </si>
  <si>
    <t>TANEY</t>
  </si>
  <si>
    <t>106</t>
  </si>
  <si>
    <t>SULLIVAN</t>
  </si>
  <si>
    <t>105</t>
  </si>
  <si>
    <t>STONE</t>
  </si>
  <si>
    <t>104</t>
  </si>
  <si>
    <t>STODDARD</t>
  </si>
  <si>
    <t>103</t>
  </si>
  <si>
    <t>SHELBY</t>
  </si>
  <si>
    <t>102</t>
  </si>
  <si>
    <t>SHANNON</t>
  </si>
  <si>
    <t>101</t>
  </si>
  <si>
    <t>SCOTT</t>
  </si>
  <si>
    <t>100</t>
  </si>
  <si>
    <t>SCOTLAND</t>
  </si>
  <si>
    <t>99</t>
  </si>
  <si>
    <t>SCHUYLER</t>
  </si>
  <si>
    <t>98</t>
  </si>
  <si>
    <t>SALINE</t>
  </si>
  <si>
    <t>97</t>
  </si>
  <si>
    <t>ST. LOUIS</t>
  </si>
  <si>
    <t>96</t>
  </si>
  <si>
    <t>STE. GENEVIEVE</t>
  </si>
  <si>
    <t>95</t>
  </si>
  <si>
    <t>ST. FRANCOIS</t>
  </si>
  <si>
    <t>94</t>
  </si>
  <si>
    <t>ST. CLAIR</t>
  </si>
  <si>
    <t>93</t>
  </si>
  <si>
    <t>ST. CHARLES</t>
  </si>
  <si>
    <t>92</t>
  </si>
  <si>
    <t>RIPLEY</t>
  </si>
  <si>
    <t>91</t>
  </si>
  <si>
    <t>REYNOLDS</t>
  </si>
  <si>
    <t>90</t>
  </si>
  <si>
    <t>RAY</t>
  </si>
  <si>
    <t>89</t>
  </si>
  <si>
    <t>RANDOLPH</t>
  </si>
  <si>
    <t>88</t>
  </si>
  <si>
    <t>TOTAL</t>
  </si>
  <si>
    <t>PERSONAL PROPERTY</t>
  </si>
  <si>
    <t>REAL PROPERTY</t>
  </si>
  <si>
    <t>MARKET VALUE</t>
  </si>
  <si>
    <t>COUNTY</t>
  </si>
  <si>
    <t>LINE NO.</t>
  </si>
  <si>
    <t>Account Number:</t>
  </si>
  <si>
    <t>Company Name:</t>
  </si>
  <si>
    <t>Summary of Locally Assessed Nonoperating Property</t>
  </si>
  <si>
    <t>Tax Year:</t>
  </si>
  <si>
    <t xml:space="preserve">
</t>
  </si>
  <si>
    <t>Schedule 11
(Page 4 of 4)</t>
  </si>
  <si>
    <t>State Tax Commission of Missouri
PO BOX 146
Jefferson City, MO 65102-0146
573-751-2414 (option 3)   https://stc.mo.gov
email: OriginalAssessment@stc.mo.gov</t>
  </si>
  <si>
    <t xml:space="preserve">Schedule 11.xlsx
Page 3 of 4
</t>
  </si>
  <si>
    <t>RALLS</t>
  </si>
  <si>
    <t>87</t>
  </si>
  <si>
    <t>PUTNAM</t>
  </si>
  <si>
    <t>86</t>
  </si>
  <si>
    <t>PULASKI</t>
  </si>
  <si>
    <t>85</t>
  </si>
  <si>
    <t>POLK</t>
  </si>
  <si>
    <t>84</t>
  </si>
  <si>
    <t>PLATTE</t>
  </si>
  <si>
    <t>83</t>
  </si>
  <si>
    <t>PIKE</t>
  </si>
  <si>
    <t>82</t>
  </si>
  <si>
    <t>PHELPS</t>
  </si>
  <si>
    <t>81</t>
  </si>
  <si>
    <t>PETTIS</t>
  </si>
  <si>
    <t>80</t>
  </si>
  <si>
    <t>PERRY</t>
  </si>
  <si>
    <t>79</t>
  </si>
  <si>
    <t>PEMISCOT</t>
  </si>
  <si>
    <t>78</t>
  </si>
  <si>
    <t>OZARK</t>
  </si>
  <si>
    <t>77</t>
  </si>
  <si>
    <t>OSAGE</t>
  </si>
  <si>
    <t>76</t>
  </si>
  <si>
    <t>OREGON</t>
  </si>
  <si>
    <t>75</t>
  </si>
  <si>
    <t>NODAWAY</t>
  </si>
  <si>
    <t>74</t>
  </si>
  <si>
    <t>NEWTON</t>
  </si>
  <si>
    <t>73</t>
  </si>
  <si>
    <t>NEW MADRID</t>
  </si>
  <si>
    <t>72</t>
  </si>
  <si>
    <t>MORGAN</t>
  </si>
  <si>
    <t>71</t>
  </si>
  <si>
    <t>MONTGOMERY</t>
  </si>
  <si>
    <t>70</t>
  </si>
  <si>
    <t>MONROE</t>
  </si>
  <si>
    <t>69</t>
  </si>
  <si>
    <t>MONITEAU</t>
  </si>
  <si>
    <t>68</t>
  </si>
  <si>
    <t>MISSISSIPPI</t>
  </si>
  <si>
    <t>67</t>
  </si>
  <si>
    <t>MILLER</t>
  </si>
  <si>
    <t>66</t>
  </si>
  <si>
    <t>MERCER</t>
  </si>
  <si>
    <t>65</t>
  </si>
  <si>
    <t>MARION</t>
  </si>
  <si>
    <t>64</t>
  </si>
  <si>
    <t>MARIES</t>
  </si>
  <si>
    <t>63</t>
  </si>
  <si>
    <t>MADISON</t>
  </si>
  <si>
    <t>62</t>
  </si>
  <si>
    <t>MACON</t>
  </si>
  <si>
    <t>61</t>
  </si>
  <si>
    <t>MCDONALD</t>
  </si>
  <si>
    <t>60</t>
  </si>
  <si>
    <t>LIVINGSTON</t>
  </si>
  <si>
    <t>59</t>
  </si>
  <si>
    <t>Schedule 11
(Page 3 of 4)</t>
  </si>
  <si>
    <t xml:space="preserve">Schedule 11.xlsx
Page 2 of 4
</t>
  </si>
  <si>
    <t>LINN</t>
  </si>
  <si>
    <t>58</t>
  </si>
  <si>
    <t>LINCOLN</t>
  </si>
  <si>
    <t>57</t>
  </si>
  <si>
    <t>LEWIS</t>
  </si>
  <si>
    <t>56</t>
  </si>
  <si>
    <t>LAWRENCE</t>
  </si>
  <si>
    <t>55</t>
  </si>
  <si>
    <t>LAFAYETTE</t>
  </si>
  <si>
    <t>54</t>
  </si>
  <si>
    <t>LACLEDE</t>
  </si>
  <si>
    <t>53</t>
  </si>
  <si>
    <t>KNOX</t>
  </si>
  <si>
    <t>52</t>
  </si>
  <si>
    <t>JOHNSON</t>
  </si>
  <si>
    <t>51</t>
  </si>
  <si>
    <t>JEFFERSON</t>
  </si>
  <si>
    <t>50</t>
  </si>
  <si>
    <t>JASPER</t>
  </si>
  <si>
    <t>49</t>
  </si>
  <si>
    <t>JACKSON</t>
  </si>
  <si>
    <t>48</t>
  </si>
  <si>
    <t>IRON</t>
  </si>
  <si>
    <t>47</t>
  </si>
  <si>
    <t>HOWELL</t>
  </si>
  <si>
    <t>46</t>
  </si>
  <si>
    <t>HOWARD</t>
  </si>
  <si>
    <t>45</t>
  </si>
  <si>
    <t>HOLT</t>
  </si>
  <si>
    <t>44</t>
  </si>
  <si>
    <t>HICKORY</t>
  </si>
  <si>
    <t>43</t>
  </si>
  <si>
    <t>HENRY</t>
  </si>
  <si>
    <t>42</t>
  </si>
  <si>
    <t>HARRISON</t>
  </si>
  <si>
    <t>41</t>
  </si>
  <si>
    <t>GRUNDY</t>
  </si>
  <si>
    <t>40</t>
  </si>
  <si>
    <t>GREENE</t>
  </si>
  <si>
    <t>39</t>
  </si>
  <si>
    <t>GENTRY</t>
  </si>
  <si>
    <t>38</t>
  </si>
  <si>
    <t>GASCONDADE</t>
  </si>
  <si>
    <t>37</t>
  </si>
  <si>
    <t>FRANKLIN</t>
  </si>
  <si>
    <t>36</t>
  </si>
  <si>
    <t>DUNKLIN</t>
  </si>
  <si>
    <t>35</t>
  </si>
  <si>
    <t>DOUGLAS</t>
  </si>
  <si>
    <t>34</t>
  </si>
  <si>
    <t>DENT</t>
  </si>
  <si>
    <t>33</t>
  </si>
  <si>
    <t>DEKALB</t>
  </si>
  <si>
    <t>32</t>
  </si>
  <si>
    <t>DAVIESS</t>
  </si>
  <si>
    <t>31</t>
  </si>
  <si>
    <t>DALLAS</t>
  </si>
  <si>
    <t>30</t>
  </si>
  <si>
    <t>Schedule 11
(Page 2 of 4)</t>
  </si>
  <si>
    <t xml:space="preserve">Schedule 11.xlsx
Page 1 of 4
</t>
  </si>
  <si>
    <t>DADE</t>
  </si>
  <si>
    <t>29</t>
  </si>
  <si>
    <t>CRAWFORD</t>
  </si>
  <si>
    <t>28</t>
  </si>
  <si>
    <t>COOPER</t>
  </si>
  <si>
    <t>27</t>
  </si>
  <si>
    <t>COLE</t>
  </si>
  <si>
    <t>26</t>
  </si>
  <si>
    <t>CLINTON</t>
  </si>
  <si>
    <t>25</t>
  </si>
  <si>
    <t>CLAY</t>
  </si>
  <si>
    <t>24</t>
  </si>
  <si>
    <t>CLARK</t>
  </si>
  <si>
    <t>23</t>
  </si>
  <si>
    <t>CHRISTIAN</t>
  </si>
  <si>
    <t>22</t>
  </si>
  <si>
    <t>CHARITON</t>
  </si>
  <si>
    <t>21</t>
  </si>
  <si>
    <t>CEDAR</t>
  </si>
  <si>
    <t>20</t>
  </si>
  <si>
    <t>CASS</t>
  </si>
  <si>
    <t>19</t>
  </si>
  <si>
    <t>CARTER</t>
  </si>
  <si>
    <t>18</t>
  </si>
  <si>
    <t>CARROLL</t>
  </si>
  <si>
    <t>17</t>
  </si>
  <si>
    <t>CAPE GIRARDEAU</t>
  </si>
  <si>
    <t>16</t>
  </si>
  <si>
    <t>CAMDEN</t>
  </si>
  <si>
    <t>15</t>
  </si>
  <si>
    <t>CALLAWAY</t>
  </si>
  <si>
    <t>14</t>
  </si>
  <si>
    <t>CALDWELL</t>
  </si>
  <si>
    <t>13</t>
  </si>
  <si>
    <t>BUTLER</t>
  </si>
  <si>
    <t>12</t>
  </si>
  <si>
    <t>BUCHANAN</t>
  </si>
  <si>
    <t>11</t>
  </si>
  <si>
    <t>BOONE</t>
  </si>
  <si>
    <t>10</t>
  </si>
  <si>
    <t>BOLLINGER</t>
  </si>
  <si>
    <t>9</t>
  </si>
  <si>
    <t>BENTON</t>
  </si>
  <si>
    <t>8</t>
  </si>
  <si>
    <t>BATES</t>
  </si>
  <si>
    <t>7</t>
  </si>
  <si>
    <t>BARTON</t>
  </si>
  <si>
    <t>6</t>
  </si>
  <si>
    <t>BARRY</t>
  </si>
  <si>
    <t>5</t>
  </si>
  <si>
    <t>AUDRAIN</t>
  </si>
  <si>
    <t>4</t>
  </si>
  <si>
    <t>ATCHISON</t>
  </si>
  <si>
    <t>3</t>
  </si>
  <si>
    <t>ANDREW</t>
  </si>
  <si>
    <t>2</t>
  </si>
  <si>
    <t>ADAIR</t>
  </si>
  <si>
    <t>1</t>
  </si>
  <si>
    <t>Schedule 11
(Page 1 of 4)</t>
  </si>
  <si>
    <t>SUBMIT WITH COPIES OF CERTIFIED LOCALLY ASSESSED SCHEDULES BY MAY 1</t>
  </si>
  <si>
    <t>Schedule 11NCI.xlsx
Page 4 of 4</t>
  </si>
  <si>
    <t>Original Cost
Reported to the Counties</t>
  </si>
  <si>
    <t xml:space="preserve">Original Cost
</t>
  </si>
  <si>
    <r>
      <t xml:space="preserve">New Construction &amp; Improvements
</t>
    </r>
    <r>
      <rPr>
        <b/>
        <i/>
        <sz val="11.5"/>
        <color indexed="8"/>
        <rFont val="Arial"/>
        <family val="2"/>
      </rPr>
      <t>Assessed Value</t>
    </r>
  </si>
  <si>
    <r>
      <t xml:space="preserve">
New Construction &amp; Improvements
</t>
    </r>
    <r>
      <rPr>
        <b/>
        <i/>
        <sz val="11.5"/>
        <color indexed="8"/>
        <rFont val="Arial"/>
        <family val="2"/>
      </rPr>
      <t>Original Cost</t>
    </r>
    <r>
      <rPr>
        <b/>
        <i/>
        <sz val="11"/>
        <color indexed="8"/>
        <rFont val="Arial"/>
        <family val="2"/>
      </rPr>
      <t xml:space="preserve">
</t>
    </r>
  </si>
  <si>
    <t>TOTAL CWIP</t>
  </si>
  <si>
    <t>CWIP PERSONAL</t>
  </si>
  <si>
    <t>CWIP REAL</t>
  </si>
  <si>
    <t>New Construction and Improvements (NCI)
and Construction Work in Progress (CWIP)</t>
  </si>
  <si>
    <t>Schedule 11NCI
(Page 4 of 4)</t>
  </si>
  <si>
    <t>Schedule 11NCI.xlsx
Page 3 of 4</t>
  </si>
  <si>
    <t>Schedule 11NCI
(Page 3 of 4)</t>
  </si>
  <si>
    <t>Schedule 11NCI.xlsx
Page 2 of 4</t>
  </si>
  <si>
    <t>Schedule 11NCI
(Page 2 of 4)</t>
  </si>
  <si>
    <t>Schedule 11NCI.xlsx
Page 1 of 4</t>
  </si>
  <si>
    <t>Schedule 11NCI
(Page 1 of 4)</t>
  </si>
  <si>
    <t xml:space="preserve">Schedule 12.xlsx
Page 4 of 4
</t>
  </si>
  <si>
    <t>Summary of Locally Assessed Operating Property</t>
  </si>
  <si>
    <t>Schedule 12
(Page 4 of 4)</t>
  </si>
  <si>
    <t xml:space="preserve">Schedule 12.xlsx
Page 3 of 4
</t>
  </si>
  <si>
    <t>Schedule 12
(Page 3 of 4)</t>
  </si>
  <si>
    <t xml:space="preserve">Schedule 12.xlsx
Page 2 of 4
</t>
  </si>
  <si>
    <t>Schedule 12
(Page 2 of 4)</t>
  </si>
  <si>
    <t xml:space="preserve">Schedule 12.xlsx
Page 1 of 4
</t>
  </si>
  <si>
    <t>Schedule 12
(Page 1 of 4)</t>
  </si>
  <si>
    <t>Schedule 12NCI.xlsx
Page 4 of 4</t>
  </si>
  <si>
    <t>Schedule 12NCI
(Page 4 of 4)</t>
  </si>
  <si>
    <t>Schedule 12NCI.xlsx
Page 3 of 4</t>
  </si>
  <si>
    <t>Schedule 12NCI
(Page 3 of 4)</t>
  </si>
  <si>
    <t>Schedule 12NCI.xlsx
Page 2 of 4</t>
  </si>
  <si>
    <t>Schedule 12NCI
(Page 2 of 4)</t>
  </si>
  <si>
    <t>Schedule 12NCI.xlsx
Page 1 of 4</t>
  </si>
  <si>
    <t>Schedule 12NCI
(Page 1 of 4)</t>
  </si>
  <si>
    <r>
      <t>ORIGINAL ASSESSMENT SECTION
(573) 751-2414 (option 3)
OriginalAssessment@stc.mo.gov</t>
    </r>
    <r>
      <rPr>
        <sz val="14"/>
        <color theme="1"/>
        <rFont val="Arial"/>
        <family val="2"/>
      </rPr>
      <t xml:space="preserve">
</t>
    </r>
    <r>
      <rPr>
        <sz val="12"/>
        <color theme="1"/>
        <rFont val="Arial"/>
        <family val="2"/>
      </rPr>
      <t xml:space="preserve">
</t>
    </r>
    <r>
      <rPr>
        <sz val="10"/>
        <color theme="1"/>
        <rFont val="Arial"/>
        <family val="2"/>
      </rPr>
      <t>THIS STATEMENT IS SUBJECT TO AUDIT</t>
    </r>
  </si>
  <si>
    <t>FOR THE YEAR ENDED DECEMBER 31,</t>
  </si>
  <si>
    <t>Company Account Number:</t>
  </si>
  <si>
    <t>TAX YEAR</t>
  </si>
  <si>
    <t xml:space="preserve">         Check this box if Locally Assessed Nonoperating Property is ZERO for All Missouri Counties for this Tax Year</t>
  </si>
  <si>
    <t xml:space="preserve">         Check this box if Locally Assessed Nonoperating Property NCI and CWIP are ZERO for All Missouri Counties for this Tax Year</t>
  </si>
  <si>
    <t xml:space="preserve">         Check this box if Locally Assessed Operating Property is ZERO for All Missouri Counties for this Tax Year</t>
  </si>
  <si>
    <t xml:space="preserve">         Check this box if Locally Assessed Operating Property NCI and CWIP are ZERO for All Missouri Counties for this Tax Year</t>
  </si>
  <si>
    <t>Affton Terminal Services Railroad, LLC</t>
  </si>
  <si>
    <t>Air Link Rural Broadband, LLC</t>
  </si>
  <si>
    <t>Alma Communications Company</t>
  </si>
  <si>
    <t>Ameren Transmission Company of Illinois</t>
  </si>
  <si>
    <t>ANR Pipeline Company</t>
  </si>
  <si>
    <t>Arkansas and Missouri Railroad Company</t>
  </si>
  <si>
    <t>Barry Technology Services, LLC</t>
  </si>
  <si>
    <t>Bluebird Media Network, LLC</t>
  </si>
  <si>
    <t>BNSF Railway Company</t>
  </si>
  <si>
    <t>BPS Telephone Company</t>
  </si>
  <si>
    <t>Buckeye Pipe Line Transportation, LLC</t>
  </si>
  <si>
    <t>Callabyte Technology, LLC</t>
  </si>
  <si>
    <t>CCPS Transportation, LLC</t>
  </si>
  <si>
    <t>CenturyLink Communications, LLC</t>
  </si>
  <si>
    <t>Chariton Valley Communications Corporation</t>
  </si>
  <si>
    <t>Choctaw Telephone Company</t>
  </si>
  <si>
    <t>Citizens Telephone Company</t>
  </si>
  <si>
    <t>Clearwave Communications</t>
  </si>
  <si>
    <t>Co-Mo Comm, Inc</t>
  </si>
  <si>
    <t>Consolidated Communications</t>
  </si>
  <si>
    <t>Craw-Kan Telephone Cooperative, Inc</t>
  </si>
  <si>
    <t>Dakota, Minnesota &amp; Eastern Railroad Corporation</t>
  </si>
  <si>
    <t>Ellington Telephone Company</t>
  </si>
  <si>
    <t>Empire District Electric Company, The</t>
  </si>
  <si>
    <t>Empire District Industries, Inc</t>
  </si>
  <si>
    <t>Enable Gas Transmission, LLC</t>
  </si>
  <si>
    <t>Enable Mississippi River Transmission, LLC</t>
  </si>
  <si>
    <t>Enbridge Pipelines (FSP), LLC</t>
  </si>
  <si>
    <t>Entergy Arkansas, LLC</t>
  </si>
  <si>
    <t>Enterprise TE Products Pipeline Company, LLC</t>
  </si>
  <si>
    <t>Evergy Metro, Inc</t>
  </si>
  <si>
    <t>Evergy Missouri West, Inc</t>
  </si>
  <si>
    <t>Everstream Solutions, LLC</t>
  </si>
  <si>
    <t>Explorer Pipeline Company</t>
  </si>
  <si>
    <t>Farber Telephone Company</t>
  </si>
  <si>
    <t>Fiber Communications of Columbus, LLC</t>
  </si>
  <si>
    <t>Fiber Four</t>
  </si>
  <si>
    <t>Fiber Platform, LLC</t>
  </si>
  <si>
    <t>Fidelity Cablevision, LLC</t>
  </si>
  <si>
    <t>Fidelity Telephone Company</t>
  </si>
  <si>
    <t>First Fiber Corporation</t>
  </si>
  <si>
    <t>Goodman Telephone Company</t>
  </si>
  <si>
    <t>GoSEMO, LLC</t>
  </si>
  <si>
    <t>Granby Telephone Company</t>
  </si>
  <si>
    <t>Grand River Mutual Telephone Corporation</t>
  </si>
  <si>
    <t>Green Hills Telecommunications Services</t>
  </si>
  <si>
    <t>Green Hills Telephone Corporation</t>
  </si>
  <si>
    <t>Holway Telephone Company</t>
  </si>
  <si>
    <t>ITC Midwest, LLC</t>
  </si>
  <si>
    <t>Kansas City Southern Railway Company</t>
  </si>
  <si>
    <t>Kansas City Terminal Railway Company</t>
  </si>
  <si>
    <t>Kaw River Railroad, LLC</t>
  </si>
  <si>
    <t>Kingdom Telecommunications, Inc</t>
  </si>
  <si>
    <t>Kingdom Telephone Company</t>
  </si>
  <si>
    <t>KLM Telephone Company</t>
  </si>
  <si>
    <t>KPC Pipeline, LLC</t>
  </si>
  <si>
    <t>KPL Northern States, LLC</t>
  </si>
  <si>
    <t>K-Powernet, LLC</t>
  </si>
  <si>
    <t>Lathrop Telephone Company</t>
  </si>
  <si>
    <t>Le-Ru Telephone Company</t>
  </si>
  <si>
    <t>Magellan Pipeline Company, LP</t>
  </si>
  <si>
    <t>Manufacturers Railway Company, Inc</t>
  </si>
  <si>
    <t>Mark Twain Communications Company</t>
  </si>
  <si>
    <t>Mark Twain Rural Telephone Company</t>
  </si>
  <si>
    <t>McDonald County Telephone Company</t>
  </si>
  <si>
    <t>MCI Metro Access Transmission</t>
  </si>
  <si>
    <t>McLeodUSA Telecommunications Services</t>
  </si>
  <si>
    <t>Mid American Energy Company</t>
  </si>
  <si>
    <t>Mid-America Pipeline Company, LLC</t>
  </si>
  <si>
    <t>Mid-States Services, LLC</t>
  </si>
  <si>
    <t>Miller Telephone Company</t>
  </si>
  <si>
    <t>Missouri &amp; Northern Arkansas Railroad</t>
  </si>
  <si>
    <t>Missouri Network Alliance, LLC</t>
  </si>
  <si>
    <t>MoGas Pipeline, LLC</t>
  </si>
  <si>
    <t>Mo-Kan Dial Company, Inc</t>
  </si>
  <si>
    <t>MPLX Ozark Pipe Line, LLC</t>
  </si>
  <si>
    <t>NATCO Technologies, Inc</t>
  </si>
  <si>
    <t>Natural Gas Pipeline Company of America, LLC</t>
  </si>
  <si>
    <t>New Florence Telephone Company</t>
  </si>
  <si>
    <t>New London Telephone Company</t>
  </si>
  <si>
    <t>Norfolk Southern Combined Railway</t>
  </si>
  <si>
    <t>Northeast Missouri Rural Telephone</t>
  </si>
  <si>
    <t>NuStar Pipeline Operating Partnership, LP</t>
  </si>
  <si>
    <t>Oneok North System, LLC</t>
  </si>
  <si>
    <t>Orchard Farm Telephone Company</t>
  </si>
  <si>
    <t>Oregon Farmer Mutual Telephone</t>
  </si>
  <si>
    <t>Otelco Mid-Missouri, LLC</t>
  </si>
  <si>
    <t>Ozark Gas Transmission, LLC</t>
  </si>
  <si>
    <t>Ozark Telephone Company</t>
  </si>
  <si>
    <t>Ozark Valley Railroad, Inc</t>
  </si>
  <si>
    <t>OzarksGo, LLC</t>
  </si>
  <si>
    <t>Panhandle Eastern Pipe Line Company, LP</t>
  </si>
  <si>
    <t>PDFiber, LLC</t>
  </si>
  <si>
    <t>Peace Valley Telephone Company, Inc</t>
  </si>
  <si>
    <t>Permian Express Partners, LLC</t>
  </si>
  <si>
    <t>Phillips 66 Carrier, LLC</t>
  </si>
  <si>
    <t>Phillips 66 Pipeline, LLC</t>
  </si>
  <si>
    <t>Platte Pipe Line Company, LLC</t>
  </si>
  <si>
    <t>Razorback, LLC</t>
  </si>
  <si>
    <t>Rock Port Telephone Company</t>
  </si>
  <si>
    <t>Rockies Express Pipeline, LLC</t>
  </si>
  <si>
    <t>Seneca Telephone Company</t>
  </si>
  <si>
    <t>Sho-Me Technologies, LLC</t>
  </si>
  <si>
    <t>Socket Telecom, LLC</t>
  </si>
  <si>
    <t>Southern Star Central Gas Pipeline, Inc</t>
  </si>
  <si>
    <t>Southwestern Bell Telephone Co-SWBT, P &amp; L LP</t>
  </si>
  <si>
    <t>Spire STL Pipeline, LLC</t>
  </si>
  <si>
    <t>Steelville Telephone Exchange, Inc</t>
  </si>
  <si>
    <t>Stoutland Telephone Company</t>
  </si>
  <si>
    <t>Tallgrass Interstate Gas Transmission, LLC</t>
  </si>
  <si>
    <t>Terminal Railroad Association of St. Louis</t>
  </si>
  <si>
    <t>Texas Eastern Transmission, LP</t>
  </si>
  <si>
    <t>Time Warner Cable Business, LLC</t>
  </si>
  <si>
    <t>Total Highspeed, LLC</t>
  </si>
  <si>
    <t>TransCanada Keystone Pipeline</t>
  </si>
  <si>
    <t>Transource Missouri, LLC</t>
  </si>
  <si>
    <t>Union Electric Company dba Ameren Missouri</t>
  </si>
  <si>
    <t>Union Pacific Railroad Company</t>
  </si>
  <si>
    <t>United Services, Inc</t>
  </si>
  <si>
    <t>Vero Fiber Networks, LLC</t>
  </si>
  <si>
    <t>WANRack, LLC</t>
  </si>
  <si>
    <t>West Belt Railway, LLC</t>
  </si>
  <si>
    <t>Windstream Iowa Telecommunications Services, Inc</t>
  </si>
  <si>
    <t>Windstream KDL, Inc</t>
  </si>
  <si>
    <t>Windstream Missouri, Inc</t>
  </si>
  <si>
    <t>Wood River Pipe Lines, LLC</t>
  </si>
  <si>
    <t>Zayo Group, LLC</t>
  </si>
  <si>
    <t>Gascosage Technologies, LLC</t>
  </si>
  <si>
    <t>MCI Communications Services, LLC</t>
  </si>
  <si>
    <t>Gateway Infrastructure, LLC</t>
  </si>
  <si>
    <t>BP Midwest Product Pipelines Holdings LLC</t>
  </si>
  <si>
    <t>IAMO Communications, Inc</t>
  </si>
  <si>
    <t>Steelville Long Distance Company, Inc</t>
  </si>
  <si>
    <t>Brightspeed of Missouri, LLC</t>
  </si>
  <si>
    <t>Brightspeed of Northwest Arkansas, LLC</t>
  </si>
  <si>
    <t>Brightspeed of West Missouri, LLC</t>
  </si>
  <si>
    <t>Brightspeed of East Missouri, LLC</t>
  </si>
  <si>
    <t>Aptitude Internet, LLC</t>
  </si>
  <si>
    <t>Missouri Eastern Railroad, LLC</t>
  </si>
  <si>
    <t>Sinclair Transportation Company</t>
  </si>
  <si>
    <t>Chariton Valley Broadband, LLC</t>
  </si>
  <si>
    <t>Cogent Communications, LLC</t>
  </si>
  <si>
    <t>Tiger Computer Consulting, LLC dba Intercept Fiber</t>
  </si>
  <si>
    <t>Ozark Fiber, LLC</t>
  </si>
  <si>
    <t>I3 Broadband LLC</t>
  </si>
  <si>
    <t>Yondoo Broadband LLC</t>
  </si>
  <si>
    <t>Metro Systems Holdings LLC dba Metronet</t>
  </si>
  <si>
    <t>GEC Fiber Plant</t>
  </si>
  <si>
    <t>People Services, LLC</t>
  </si>
  <si>
    <t>Allo Communications, LLC</t>
  </si>
  <si>
    <t>Ozark Fiber II, LLC</t>
  </si>
  <si>
    <t>Roeslein Alternative Energy of Missouri, LLC</t>
  </si>
  <si>
    <t>AT&amp;T Wireline Holdings, LLC</t>
  </si>
  <si>
    <t>Conexon Connect, LLC</t>
  </si>
  <si>
    <r>
      <rPr>
        <sz val="12"/>
        <color theme="1"/>
        <rFont val="Arial"/>
        <family val="2"/>
      </rPr>
      <t>STATE TAX COMMISSION OF MISSOURI (COMMISSION)</t>
    </r>
    <r>
      <rPr>
        <sz val="12"/>
        <color theme="1"/>
        <rFont val="Arial Black"/>
        <family val="2"/>
      </rPr>
      <t xml:space="preserve">
</t>
    </r>
    <r>
      <rPr>
        <sz val="12"/>
        <color theme="1"/>
        <rFont val="Arial"/>
        <family val="2"/>
      </rPr>
      <t>3705 Missouri Blvd
Suite 100
JEFFERSON CITY MO 65102</t>
    </r>
    <r>
      <rPr>
        <sz val="12"/>
        <color theme="1"/>
        <rFont val="Calibri"/>
        <family val="2"/>
        <scheme val="minor"/>
      </rPr>
      <t xml:space="preserve">
</t>
    </r>
    <r>
      <rPr>
        <sz val="12"/>
        <color theme="1"/>
        <rFont val="Arial"/>
        <family val="2"/>
      </rPr>
      <t>https://stc.mo.gov</t>
    </r>
  </si>
  <si>
    <t>Contact Matthew Fudge, Manager – Original Assessment Section, at 573-526-6403 or OriginalAssessment@stc.mo.gov for assistance.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</si>
</sst>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scheme val="minor"/>
    </font>
    <font>
      <sz val="11"/>
      <color theme="1"/>
      <name val="Arial"/>
      <family val="2"/>
    </font>
    <font>
      <b/>
      <sz val="11"/>
      <color theme="1"/>
      <name val="Arial"/>
      <family val="2"/>
    </font>
    <font>
      <sz val="9"/>
      <name val="Arial"/>
      <family val="2"/>
    </font>
    <font>
      <sz val="9"/>
      <color theme="1"/>
      <name val="Arial"/>
      <family val="2"/>
    </font>
    <font>
      <sz val="6"/>
      <color theme="1"/>
      <name val="Calibri"/>
      <family val="2"/>
      <scheme val="minor"/>
    </font>
    <font>
      <sz val="16"/>
      <color theme="1"/>
      <name val="Arial"/>
      <family val="2"/>
    </font>
    <font>
      <i/>
      <sz val="14"/>
      <color theme="1"/>
      <name val="Arial"/>
      <family val="2"/>
    </font>
    <font>
      <sz val="14"/>
      <color theme="1"/>
      <name val="Arial"/>
      <family val="2"/>
    </font>
    <font>
      <b/>
      <i/>
      <sz val="12"/>
      <name val="Arial"/>
      <family val="2"/>
    </font>
    <font>
      <b/>
      <i/>
      <sz val="11"/>
      <color theme="1"/>
      <name val="Arial"/>
      <family val="2"/>
    </font>
    <font>
      <b/>
      <sz val="12"/>
      <name val="Arial"/>
      <family val="2"/>
    </font>
    <font>
      <sz val="16"/>
      <color theme="1"/>
      <name val="Calibri"/>
      <family val="2"/>
      <scheme val="minor"/>
    </font>
    <font>
      <b/>
      <sz val="16"/>
      <name val="Arial"/>
      <family val="2"/>
    </font>
    <font>
      <b/>
      <sz val="14"/>
      <name val="Arial"/>
      <family val="2"/>
    </font>
    <font>
      <sz val="18"/>
      <color theme="1"/>
      <name val="Calibri"/>
      <family val="2"/>
      <scheme val="minor"/>
    </font>
    <font>
      <b/>
      <sz val="11"/>
      <color theme="1"/>
      <name val="Calibri"/>
      <family val="2"/>
      <scheme val="minor"/>
    </font>
    <font>
      <b/>
      <sz val="18"/>
      <name val="Arial"/>
      <family val="2"/>
    </font>
    <font>
      <b/>
      <sz val="14"/>
      <color theme="1"/>
      <name val="Arial"/>
      <family val="2"/>
    </font>
    <font>
      <sz val="12"/>
      <color theme="1"/>
      <name val="Calibri"/>
      <family val="2"/>
      <scheme val="minor"/>
    </font>
    <font>
      <sz val="16"/>
      <color theme="1"/>
      <name val="Times New Roman"/>
      <family val="1"/>
    </font>
    <font>
      <i/>
      <sz val="11"/>
      <color theme="1"/>
      <name val="Arial"/>
      <family val="2"/>
    </font>
    <font>
      <b/>
      <i/>
      <sz val="13"/>
      <color theme="1"/>
      <name val="Arial"/>
      <family val="2"/>
    </font>
    <font>
      <b/>
      <i/>
      <sz val="11.5"/>
      <color indexed="8"/>
      <name val="Arial"/>
      <family val="2"/>
    </font>
    <font>
      <b/>
      <i/>
      <sz val="11"/>
      <color indexed="8"/>
      <name val="Arial"/>
      <family val="2"/>
    </font>
    <font>
      <sz val="13"/>
      <color theme="1"/>
      <name val="Arial"/>
      <family val="2"/>
    </font>
    <font>
      <sz val="11.5"/>
      <color theme="1"/>
      <name val="Calibri"/>
      <family val="2"/>
      <scheme val="minor"/>
    </font>
    <font>
      <b/>
      <sz val="11.5"/>
      <name val="Arial"/>
      <family val="2"/>
    </font>
    <font>
      <b/>
      <i/>
      <sz val="14"/>
      <color theme="1"/>
      <name val="Times New Roman"/>
      <family val="1"/>
    </font>
    <font>
      <sz val="10"/>
      <color theme="1"/>
      <name val="Arial"/>
      <family val="2"/>
    </font>
    <font>
      <sz val="12"/>
      <color theme="1"/>
      <name val="Arial"/>
      <family val="2"/>
    </font>
    <font>
      <i/>
      <sz val="11"/>
      <color theme="1"/>
      <name val="Calibri"/>
      <family val="2"/>
      <scheme val="minor"/>
    </font>
    <font>
      <sz val="12"/>
      <color theme="1"/>
      <name val="Arial Black"/>
      <family val="2"/>
    </font>
    <font>
      <sz val="11"/>
      <color theme="1"/>
      <name val="Arial Narrow"/>
      <family val="2"/>
    </font>
    <font>
      <b/>
      <sz val="12"/>
      <color theme="1"/>
      <name val="Arial Narrow"/>
      <family val="2"/>
    </font>
    <font>
      <b/>
      <sz val="16"/>
      <color theme="0"/>
      <name val="Calibri"/>
      <family val="2"/>
      <scheme val="minor"/>
    </font>
    <font>
      <sz val="14"/>
      <color theme="0"/>
      <name val="Arial Black"/>
      <family val="2"/>
    </font>
    <font>
      <sz val="3"/>
      <color theme="1"/>
      <name val="Calibri"/>
      <family val="2"/>
      <scheme val="minor"/>
    </font>
    <font>
      <sz val="3"/>
      <color theme="1"/>
      <name val="Arial"/>
      <family val="2"/>
    </font>
    <font>
      <b/>
      <sz val="16"/>
      <color rgb="FFFF0000"/>
      <name val="Arial"/>
      <family val="2"/>
    </font>
    <font>
      <sz val="8"/>
      <color theme="1"/>
      <name val="Arial"/>
      <family val="2"/>
    </font>
    <font>
      <sz val="11"/>
      <color indexed="8"/>
      <name val="Calibri"/>
      <family val="2"/>
      <scheme val="minor"/>
    </font>
  </fonts>
  <fills count="7">
    <fill>
      <patternFill patternType="none"/>
    </fill>
    <fill>
      <patternFill patternType="gray125"/>
    </fill>
    <fill>
      <patternFill patternType="solid">
        <fgColor rgb="FFCCCCFF"/>
        <bgColor indexed="64"/>
      </patternFill>
    </fill>
    <fill>
      <patternFill patternType="solid">
        <fgColor rgb="FFFFFFCC"/>
        <bgColor indexed="64"/>
      </patternFill>
    </fill>
    <fill>
      <patternFill patternType="solid">
        <fgColor theme="0"/>
        <bgColor indexed="64"/>
      </patternFill>
    </fill>
    <fill>
      <patternFill patternType="solid">
        <fgColor indexed="26"/>
        <bgColor indexed="64"/>
      </patternFill>
    </fill>
    <fill>
      <patternFill patternType="solid">
        <fgColor theme="1"/>
        <bgColor indexed="64"/>
      </patternFill>
    </fill>
  </fills>
  <borders count="22">
    <border>
      <left/>
      <right/>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double">
        <color indexed="64"/>
      </right>
      <top/>
      <bottom style="double">
        <color indexed="64"/>
      </bottom>
      <diagonal/>
    </border>
    <border>
      <left/>
      <right/>
      <top/>
      <bottom style="double">
        <color indexed="64"/>
      </bottom>
      <diagonal/>
    </border>
    <border>
      <left style="double">
        <color indexed="64"/>
      </left>
      <right/>
      <top/>
      <bottom style="double">
        <color indexed="64"/>
      </bottom>
      <diagonal/>
    </border>
    <border>
      <left/>
      <right style="double">
        <color indexed="64"/>
      </right>
      <top/>
      <bottom/>
      <diagonal/>
    </border>
    <border>
      <left style="double">
        <color indexed="64"/>
      </left>
      <right/>
      <top/>
      <bottom/>
      <diagonal/>
    </border>
    <border>
      <left/>
      <right style="double">
        <color indexed="64"/>
      </right>
      <top style="double">
        <color indexed="64"/>
      </top>
      <bottom/>
      <diagonal/>
    </border>
    <border>
      <left/>
      <right/>
      <top style="double">
        <color indexed="64"/>
      </top>
      <bottom/>
      <diagonal/>
    </border>
    <border>
      <left style="double">
        <color indexed="64"/>
      </left>
      <right/>
      <top style="double">
        <color indexed="64"/>
      </top>
      <bottom/>
      <diagonal/>
    </border>
  </borders>
  <cellStyleXfs count="2">
    <xf numFmtId="0" fontId="0" fillId="0" borderId="0"/>
    <xf numFmtId="0" fontId="9" fillId="0" borderId="6" applyBorder="0">
      <alignment horizontal="center" vertical="center"/>
    </xf>
  </cellStyleXfs>
  <cellXfs count="193">
    <xf numFmtId="0" fontId="0" fillId="0" borderId="0" xfId="0"/>
    <xf numFmtId="0" fontId="3" fillId="0" borderId="1" xfId="0" applyFont="1" applyBorder="1" applyAlignment="1" applyProtection="1">
      <alignment horizontal="left" vertical="top" wrapText="1"/>
    </xf>
    <xf numFmtId="49" fontId="8" fillId="0" borderId="5" xfId="0" applyNumberFormat="1" applyFont="1" applyFill="1" applyBorder="1" applyAlignment="1" applyProtection="1">
      <alignment horizontal="center" vertical="center" wrapText="1"/>
    </xf>
    <xf numFmtId="40" fontId="0" fillId="0" borderId="0" xfId="0" applyNumberFormat="1"/>
    <xf numFmtId="0" fontId="13" fillId="3" borderId="5" xfId="0" applyFont="1" applyFill="1" applyBorder="1" applyAlignment="1" applyProtection="1">
      <alignment horizontal="center" vertical="center"/>
    </xf>
    <xf numFmtId="0" fontId="0" fillId="0" borderId="0" xfId="0" applyBorder="1" applyAlignment="1" applyProtection="1">
      <alignment horizontal="center"/>
    </xf>
    <xf numFmtId="0" fontId="0" fillId="0" borderId="8" xfId="0" applyBorder="1" applyProtection="1"/>
    <xf numFmtId="0" fontId="0" fillId="0" borderId="0" xfId="0" applyBorder="1" applyAlignment="1">
      <alignment horizontal="right" wrapText="1"/>
    </xf>
    <xf numFmtId="0" fontId="19" fillId="0" borderId="0" xfId="0" applyFont="1" applyBorder="1" applyAlignment="1">
      <alignment horizontal="right" wrapText="1"/>
    </xf>
    <xf numFmtId="0" fontId="0" fillId="0" borderId="0" xfId="0" applyBorder="1" applyProtection="1"/>
    <xf numFmtId="0" fontId="20" fillId="0" borderId="12" xfId="0" applyFont="1" applyBorder="1" applyAlignment="1">
      <alignment horizontal="left" vertical="center"/>
    </xf>
    <xf numFmtId="0" fontId="20" fillId="0" borderId="1" xfId="0" applyFont="1" applyBorder="1" applyAlignment="1">
      <alignment horizontal="left" vertical="center"/>
    </xf>
    <xf numFmtId="0" fontId="0" fillId="0" borderId="1" xfId="0" applyBorder="1"/>
    <xf numFmtId="0" fontId="0" fillId="0" borderId="6" xfId="0" applyBorder="1"/>
    <xf numFmtId="0" fontId="0" fillId="0" borderId="0" xfId="0" applyFill="1" applyBorder="1"/>
    <xf numFmtId="0" fontId="13" fillId="3" borderId="5" xfId="0" applyFont="1" applyFill="1" applyBorder="1" applyAlignment="1" applyProtection="1">
      <alignment horizontal="center" vertical="center"/>
      <protection locked="0"/>
    </xf>
    <xf numFmtId="0" fontId="29" fillId="0" borderId="0" xfId="0" applyFont="1"/>
    <xf numFmtId="0" fontId="29" fillId="0" borderId="17" xfId="0" applyFont="1" applyBorder="1"/>
    <xf numFmtId="0" fontId="29" fillId="0" borderId="0" xfId="0" applyFont="1" applyBorder="1"/>
    <xf numFmtId="0" fontId="29" fillId="0" borderId="18" xfId="0" applyFont="1" applyBorder="1"/>
    <xf numFmtId="0" fontId="0" fillId="0" borderId="0" xfId="0"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30" fillId="0" borderId="17" xfId="0" applyFont="1" applyBorder="1" applyAlignment="1">
      <alignment horizontal="center" vertical="center"/>
    </xf>
    <xf numFmtId="0" fontId="30" fillId="0" borderId="0" xfId="0" applyFont="1" applyAlignment="1">
      <alignment horizontal="center" vertical="center"/>
    </xf>
    <xf numFmtId="0" fontId="30" fillId="0" borderId="18" xfId="0" applyFont="1" applyBorder="1" applyAlignment="1">
      <alignment horizontal="center" vertical="center"/>
    </xf>
    <xf numFmtId="0" fontId="19" fillId="0" borderId="17" xfId="0" applyNumberFormat="1" applyFont="1" applyBorder="1" applyAlignment="1">
      <alignment horizontal="center"/>
    </xf>
    <xf numFmtId="0" fontId="19" fillId="0" borderId="0" xfId="0" applyNumberFormat="1" applyFont="1" applyAlignment="1">
      <alignment horizontal="center"/>
    </xf>
    <xf numFmtId="0" fontId="19" fillId="0" borderId="18" xfId="0" applyNumberFormat="1" applyFont="1" applyBorder="1" applyAlignment="1">
      <alignment horizontal="center"/>
    </xf>
    <xf numFmtId="0" fontId="30" fillId="0" borderId="18" xfId="0" quotePrefix="1" applyNumberFormat="1" applyFont="1" applyBorder="1" applyAlignment="1">
      <alignment horizontal="center"/>
    </xf>
    <xf numFmtId="0" fontId="0" fillId="0" borderId="0" xfId="0" applyBorder="1" applyAlignment="1"/>
    <xf numFmtId="0" fontId="0" fillId="0" borderId="18" xfId="0" applyBorder="1" applyAlignment="1"/>
    <xf numFmtId="0" fontId="33" fillId="0" borderId="17" xfId="0" applyFont="1" applyBorder="1" applyAlignment="1" applyProtection="1">
      <alignment horizontal="center" vertical="center"/>
    </xf>
    <xf numFmtId="0" fontId="35" fillId="0" borderId="17" xfId="0" applyFont="1" applyFill="1" applyBorder="1" applyAlignment="1" applyProtection="1">
      <alignment horizontal="center" vertical="center"/>
    </xf>
    <xf numFmtId="0" fontId="37" fillId="0" borderId="0" xfId="0" applyFont="1" applyBorder="1" applyAlignment="1"/>
    <xf numFmtId="0" fontId="38" fillId="0" borderId="18" xfId="0" applyFont="1" applyBorder="1" applyAlignment="1"/>
    <xf numFmtId="0" fontId="35" fillId="0" borderId="19" xfId="0" applyFont="1" applyFill="1" applyBorder="1" applyAlignment="1" applyProtection="1">
      <alignment horizontal="center" vertical="center"/>
    </xf>
    <xf numFmtId="0" fontId="0" fillId="0" borderId="20" xfId="0" applyBorder="1" applyAlignment="1">
      <alignment horizontal="center" vertical="center"/>
    </xf>
    <xf numFmtId="0" fontId="39" fillId="0" borderId="20" xfId="0" applyFont="1" applyFill="1" applyBorder="1" applyAlignment="1" applyProtection="1">
      <alignment horizontal="center" vertical="center"/>
    </xf>
    <xf numFmtId="0" fontId="29" fillId="0" borderId="20" xfId="0" applyFont="1" applyBorder="1"/>
    <xf numFmtId="0" fontId="0" fillId="0" borderId="20" xfId="0" applyBorder="1" applyAlignment="1"/>
    <xf numFmtId="0" fontId="40" fillId="0" borderId="21" xfId="0" applyFont="1" applyBorder="1" applyAlignment="1"/>
    <xf numFmtId="0" fontId="0" fillId="0" borderId="0" xfId="0" applyBorder="1"/>
    <xf numFmtId="0" fontId="0" fillId="0" borderId="0" xfId="0" applyNumberFormat="1" applyFill="1" applyAlignment="1" applyProtection="1"/>
    <xf numFmtId="0" fontId="0" fillId="0" borderId="0" xfId="0" applyNumberFormat="1" applyFill="1" applyAlignment="1" applyProtection="1">
      <alignment horizontal="center"/>
    </xf>
    <xf numFmtId="0" fontId="0" fillId="0" borderId="0" xfId="0" applyFont="1"/>
    <xf numFmtId="0" fontId="41" fillId="0" borderId="0" xfId="0" applyFont="1" applyAlignment="1" applyProtection="1">
      <alignment vertical="top" wrapText="1" readingOrder="1"/>
      <protection locked="0"/>
    </xf>
    <xf numFmtId="0" fontId="41" fillId="0" borderId="0" xfId="0" applyFont="1" applyAlignment="1" applyProtection="1">
      <alignment horizontal="center" vertical="center" wrapText="1" readingOrder="1"/>
      <protection locked="0"/>
    </xf>
    <xf numFmtId="0" fontId="0" fillId="0" borderId="0" xfId="0" applyAlignment="1">
      <alignment horizontal="center"/>
    </xf>
    <xf numFmtId="0" fontId="4" fillId="0" borderId="18" xfId="0" applyFont="1" applyBorder="1" applyAlignment="1">
      <alignment horizontal="center" wrapText="1"/>
    </xf>
    <xf numFmtId="0" fontId="4" fillId="0" borderId="0" xfId="0" applyFont="1" applyBorder="1" applyAlignment="1">
      <alignment horizontal="center" wrapText="1"/>
    </xf>
    <xf numFmtId="0" fontId="4" fillId="0" borderId="17" xfId="0" applyFont="1" applyBorder="1" applyAlignment="1">
      <alignment horizontal="center" wrapText="1"/>
    </xf>
    <xf numFmtId="0" fontId="4" fillId="0" borderId="16" xfId="0" applyFont="1" applyBorder="1" applyAlignment="1">
      <alignment horizontal="center" wrapText="1"/>
    </xf>
    <xf numFmtId="0" fontId="4" fillId="0" borderId="15" xfId="0" applyFont="1" applyBorder="1" applyAlignment="1">
      <alignment horizontal="center" wrapText="1"/>
    </xf>
    <xf numFmtId="0" fontId="4" fillId="0" borderId="14" xfId="0" applyFont="1" applyBorder="1" applyAlignment="1">
      <alignment horizontal="center" wrapText="1"/>
    </xf>
    <xf numFmtId="0" fontId="30" fillId="0" borderId="0" xfId="0" applyNumberFormat="1" applyFont="1" applyAlignment="1">
      <alignment horizontal="right" vertical="center"/>
    </xf>
    <xf numFmtId="0" fontId="0" fillId="0" borderId="0" xfId="0" applyAlignment="1">
      <alignment horizontal="right" vertical="center"/>
    </xf>
    <xf numFmtId="0" fontId="30" fillId="0" borderId="0" xfId="0" applyNumberFormat="1" applyFont="1" applyAlignment="1">
      <alignment horizontal="left" vertical="center"/>
    </xf>
    <xf numFmtId="0" fontId="0" fillId="0" borderId="0" xfId="0" applyAlignment="1">
      <alignment horizontal="left" vertical="center"/>
    </xf>
    <xf numFmtId="0" fontId="30" fillId="0" borderId="18" xfId="0" applyFont="1" applyBorder="1" applyAlignment="1">
      <alignment horizontal="center" vertical="center" wrapText="1"/>
    </xf>
    <xf numFmtId="0" fontId="0" fillId="0" borderId="0"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36" fillId="6" borderId="0" xfId="0" applyFont="1" applyFill="1" applyAlignment="1">
      <alignment horizontal="center" vertical="center"/>
    </xf>
    <xf numFmtId="0" fontId="34" fillId="0" borderId="0" xfId="0" applyFont="1" applyBorder="1" applyAlignment="1" applyProtection="1">
      <alignment vertical="center"/>
    </xf>
    <xf numFmtId="0" fontId="0" fillId="0" borderId="0" xfId="0" applyBorder="1" applyAlignment="1">
      <alignment vertical="center"/>
    </xf>
    <xf numFmtId="0" fontId="19" fillId="0" borderId="18" xfId="0" applyFont="1" applyBorder="1" applyAlignment="1">
      <alignment horizontal="center" vertical="center" wrapText="1"/>
    </xf>
    <xf numFmtId="0" fontId="0" fillId="0" borderId="0" xfId="0" applyAlignment="1">
      <alignment horizontal="center" vertical="center"/>
    </xf>
    <xf numFmtId="0" fontId="21" fillId="0" borderId="6" xfId="0" applyFont="1" applyBorder="1" applyAlignment="1">
      <alignment horizontal="left" vertical="center"/>
    </xf>
    <xf numFmtId="0" fontId="31" fillId="0" borderId="1" xfId="0" applyFont="1" applyBorder="1" applyAlignment="1">
      <alignment horizontal="left" vertical="center"/>
    </xf>
    <xf numFmtId="0" fontId="31" fillId="0" borderId="12" xfId="0" applyFont="1" applyBorder="1" applyAlignment="1">
      <alignment horizontal="left" vertical="center"/>
    </xf>
    <xf numFmtId="0" fontId="31" fillId="0" borderId="4" xfId="0" applyFont="1" applyBorder="1" applyAlignment="1">
      <alignment horizontal="left" vertical="center"/>
    </xf>
    <xf numFmtId="0" fontId="31" fillId="0" borderId="3" xfId="0" applyFont="1" applyBorder="1" applyAlignment="1">
      <alignment horizontal="left" vertical="center"/>
    </xf>
    <xf numFmtId="0" fontId="31" fillId="0" borderId="2" xfId="0" applyFont="1" applyBorder="1" applyAlignment="1">
      <alignment horizontal="left" vertical="center"/>
    </xf>
    <xf numFmtId="0" fontId="21" fillId="0" borderId="6" xfId="0" applyFont="1" applyBorder="1" applyAlignment="1">
      <alignment horizontal="center" vertical="center"/>
    </xf>
    <xf numFmtId="0" fontId="0" fillId="0" borderId="1" xfId="0" applyBorder="1" applyAlignment="1">
      <alignment horizontal="center" vertical="center"/>
    </xf>
    <xf numFmtId="0" fontId="0" fillId="0" borderId="1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30" fillId="3" borderId="6" xfId="0" applyFont="1" applyFill="1" applyBorder="1" applyAlignment="1">
      <alignment horizontal="left" vertical="center"/>
    </xf>
    <xf numFmtId="0" fontId="30" fillId="3" borderId="1" xfId="0" applyFont="1" applyFill="1" applyBorder="1" applyAlignment="1">
      <alignment horizontal="left" vertical="center"/>
    </xf>
    <xf numFmtId="0" fontId="30" fillId="3" borderId="12" xfId="0" applyFont="1" applyFill="1" applyBorder="1" applyAlignment="1">
      <alignment horizontal="left" vertical="center"/>
    </xf>
    <xf numFmtId="0" fontId="30" fillId="3" borderId="8" xfId="0" applyFont="1" applyFill="1" applyBorder="1" applyAlignment="1">
      <alignment horizontal="left" vertical="center"/>
    </xf>
    <xf numFmtId="0" fontId="30" fillId="3" borderId="0" xfId="0" applyFont="1" applyFill="1" applyBorder="1" applyAlignment="1">
      <alignment horizontal="left" vertical="center"/>
    </xf>
    <xf numFmtId="0" fontId="30" fillId="3" borderId="7" xfId="0" applyFont="1" applyFill="1" applyBorder="1" applyAlignment="1">
      <alignment horizontal="left" vertical="center"/>
    </xf>
    <xf numFmtId="0" fontId="30" fillId="3" borderId="4" xfId="0" applyFont="1" applyFill="1" applyBorder="1" applyAlignment="1">
      <alignment horizontal="left" vertical="center"/>
    </xf>
    <xf numFmtId="0" fontId="30" fillId="3" borderId="3" xfId="0" applyFont="1" applyFill="1" applyBorder="1" applyAlignment="1">
      <alignment horizontal="left" vertical="center"/>
    </xf>
    <xf numFmtId="0" fontId="30" fillId="3" borderId="2" xfId="0" applyFont="1" applyFill="1" applyBorder="1" applyAlignment="1">
      <alignment horizontal="left" vertical="center"/>
    </xf>
    <xf numFmtId="0" fontId="30" fillId="3" borderId="0" xfId="0" applyFont="1" applyFill="1" applyBorder="1" applyAlignment="1">
      <alignment horizontal="center" vertical="center"/>
    </xf>
    <xf numFmtId="0" fontId="30" fillId="3" borderId="7" xfId="0" applyFont="1" applyFill="1" applyBorder="1" applyAlignment="1">
      <alignment horizontal="center" vertical="center"/>
    </xf>
    <xf numFmtId="0" fontId="30" fillId="3" borderId="3" xfId="0" applyFont="1" applyFill="1" applyBorder="1" applyAlignment="1">
      <alignment horizontal="center" vertical="center"/>
    </xf>
    <xf numFmtId="0" fontId="30" fillId="3" borderId="2" xfId="0" applyFont="1" applyFill="1" applyBorder="1" applyAlignment="1">
      <alignment horizontal="center" vertical="center"/>
    </xf>
    <xf numFmtId="0" fontId="7" fillId="0" borderId="5" xfId="0" applyFont="1" applyBorder="1" applyAlignment="1">
      <alignment horizontal="right" vertical="center" wrapText="1"/>
    </xf>
    <xf numFmtId="3" fontId="6" fillId="2" borderId="5" xfId="0" applyNumberFormat="1" applyFont="1" applyFill="1" applyBorder="1" applyAlignment="1" applyProtection="1">
      <alignment horizontal="right" vertical="center" indent="1"/>
    </xf>
    <xf numFmtId="3" fontId="6" fillId="0" borderId="5" xfId="0" applyNumberFormat="1" applyFont="1" applyBorder="1" applyAlignment="1">
      <alignment horizontal="right" vertical="center" indent="1"/>
    </xf>
    <xf numFmtId="3" fontId="6" fillId="2" borderId="5" xfId="0" applyNumberFormat="1" applyFont="1" applyFill="1" applyBorder="1" applyAlignment="1">
      <alignment horizontal="right" vertical="center" indent="1"/>
    </xf>
    <xf numFmtId="0" fontId="8" fillId="0" borderId="5" xfId="0" applyFont="1" applyBorder="1" applyAlignment="1">
      <alignment horizontal="left" vertical="center" wrapText="1"/>
    </xf>
    <xf numFmtId="3" fontId="6" fillId="3" borderId="5" xfId="0" applyNumberFormat="1" applyFont="1" applyFill="1" applyBorder="1" applyAlignment="1" applyProtection="1">
      <alignment horizontal="right" vertical="center" indent="1"/>
    </xf>
    <xf numFmtId="3" fontId="6" fillId="3" borderId="5" xfId="0" applyNumberFormat="1" applyFont="1" applyFill="1" applyBorder="1" applyAlignment="1">
      <alignment horizontal="right" vertical="center" indent="1"/>
    </xf>
    <xf numFmtId="14" fontId="3" fillId="0" borderId="1" xfId="0" applyNumberFormat="1" applyFont="1" applyBorder="1" applyAlignment="1" applyProtection="1">
      <alignment horizontal="left" vertical="top" wrapText="1"/>
    </xf>
    <xf numFmtId="0" fontId="4" fillId="0" borderId="1" xfId="0" applyFont="1" applyBorder="1" applyAlignment="1">
      <alignment horizontal="left" vertical="top" wrapText="1"/>
    </xf>
    <xf numFmtId="0" fontId="17" fillId="0" borderId="0" xfId="0" applyFont="1" applyBorder="1" applyAlignment="1" applyProtection="1">
      <alignment horizontal="right" vertical="center" wrapText="1"/>
    </xf>
    <xf numFmtId="0" fontId="17" fillId="0" borderId="0" xfId="0" applyFont="1" applyBorder="1" applyAlignment="1" applyProtection="1">
      <alignment horizontal="right" vertical="center"/>
    </xf>
    <xf numFmtId="0" fontId="15" fillId="0" borderId="7" xfId="0" applyFont="1" applyBorder="1" applyAlignment="1">
      <alignment horizontal="right" vertical="center"/>
    </xf>
    <xf numFmtId="0" fontId="15" fillId="0" borderId="0" xfId="0" applyFont="1" applyBorder="1" applyAlignment="1">
      <alignment horizontal="right" vertical="center"/>
    </xf>
    <xf numFmtId="0" fontId="14" fillId="0" borderId="4" xfId="0" applyFont="1" applyBorder="1" applyAlignment="1" applyProtection="1">
      <alignment horizontal="center"/>
    </xf>
    <xf numFmtId="0" fontId="14" fillId="0" borderId="3" xfId="0" applyFont="1" applyBorder="1" applyAlignment="1" applyProtection="1">
      <alignment horizontal="center"/>
    </xf>
    <xf numFmtId="0" fontId="13" fillId="0" borderId="4" xfId="0" applyFont="1" applyBorder="1" applyAlignment="1" applyProtection="1">
      <alignment horizontal="right"/>
    </xf>
    <xf numFmtId="0" fontId="12" fillId="0" borderId="3" xfId="0" applyFont="1" applyBorder="1" applyAlignment="1">
      <alignment horizontal="right"/>
    </xf>
    <xf numFmtId="0" fontId="12" fillId="0" borderId="2" xfId="0" applyFont="1" applyBorder="1" applyAlignment="1">
      <alignment horizontal="right"/>
    </xf>
    <xf numFmtId="0" fontId="11" fillId="5" borderId="11" xfId="0" applyFont="1" applyFill="1" applyBorder="1" applyAlignment="1" applyProtection="1">
      <alignment horizontal="left" vertical="center"/>
    </xf>
    <xf numFmtId="0" fontId="11" fillId="5" borderId="10" xfId="0" applyFont="1" applyFill="1" applyBorder="1" applyAlignment="1" applyProtection="1">
      <alignment horizontal="left" vertical="center"/>
    </xf>
    <xf numFmtId="0" fontId="11" fillId="5" borderId="9" xfId="0" applyFont="1" applyFill="1" applyBorder="1" applyAlignment="1" applyProtection="1">
      <alignment horizontal="left" vertical="center"/>
    </xf>
    <xf numFmtId="0" fontId="11" fillId="5" borderId="11" xfId="0" applyFont="1" applyFill="1" applyBorder="1" applyAlignment="1" applyProtection="1">
      <alignment horizontal="center" vertical="center"/>
    </xf>
    <xf numFmtId="0" fontId="0" fillId="0" borderId="10" xfId="0" applyBorder="1" applyAlignment="1" applyProtection="1"/>
    <xf numFmtId="0" fontId="0" fillId="0" borderId="9" xfId="0" applyBorder="1" applyAlignment="1" applyProtection="1"/>
    <xf numFmtId="0" fontId="0" fillId="0" borderId="8" xfId="0" applyBorder="1" applyAlignment="1" applyProtection="1">
      <alignment horizontal="left" vertical="center"/>
    </xf>
    <xf numFmtId="0" fontId="0" fillId="0" borderId="0" xfId="0" applyBorder="1" applyAlignment="1" applyProtection="1">
      <alignment horizontal="left" vertical="center"/>
    </xf>
    <xf numFmtId="0" fontId="0" fillId="0" borderId="7" xfId="0" applyBorder="1" applyAlignment="1" applyProtection="1">
      <alignment horizontal="left" vertical="center"/>
    </xf>
    <xf numFmtId="0" fontId="10" fillId="4" borderId="5" xfId="0" applyFont="1" applyFill="1" applyBorder="1" applyAlignment="1" applyProtection="1">
      <alignment horizontal="center" vertical="center" wrapText="1"/>
    </xf>
    <xf numFmtId="0" fontId="1" fillId="0" borderId="5" xfId="0" applyFont="1" applyBorder="1" applyAlignment="1">
      <alignment horizontal="center" vertical="center" wrapText="1"/>
    </xf>
    <xf numFmtId="0" fontId="9" fillId="0" borderId="5" xfId="1" applyBorder="1">
      <alignment horizontal="center" vertical="center"/>
    </xf>
    <xf numFmtId="0" fontId="9" fillId="0" borderId="6" xfId="0" applyFont="1" applyBorder="1" applyAlignment="1" applyProtection="1">
      <alignment horizontal="left" vertical="center"/>
    </xf>
    <xf numFmtId="0" fontId="9" fillId="0" borderId="1" xfId="0" applyFont="1" applyBorder="1" applyAlignment="1" applyProtection="1">
      <alignment horizontal="left" vertical="center"/>
    </xf>
    <xf numFmtId="0" fontId="9" fillId="0" borderId="0" xfId="0" applyFont="1" applyBorder="1" applyAlignment="1" applyProtection="1">
      <alignment horizontal="left" vertical="center"/>
    </xf>
    <xf numFmtId="0" fontId="9" fillId="0" borderId="12" xfId="0" applyFont="1" applyBorder="1" applyAlignment="1" applyProtection="1">
      <alignment horizontal="left" vertical="center"/>
    </xf>
    <xf numFmtId="0" fontId="9" fillId="0" borderId="6" xfId="0" applyFont="1" applyBorder="1" applyAlignment="1" applyProtection="1">
      <alignment horizontal="center" vertical="center"/>
    </xf>
    <xf numFmtId="38" fontId="6" fillId="3" borderId="5" xfId="0" applyNumberFormat="1" applyFont="1" applyFill="1" applyBorder="1" applyAlignment="1" applyProtection="1">
      <alignment horizontal="right" vertical="center" indent="1"/>
    </xf>
    <xf numFmtId="38" fontId="6" fillId="3" borderId="5" xfId="0" applyNumberFormat="1" applyFont="1" applyFill="1" applyBorder="1" applyAlignment="1">
      <alignment horizontal="right" vertical="center" indent="1"/>
    </xf>
    <xf numFmtId="38" fontId="6" fillId="2" borderId="5" xfId="0" applyNumberFormat="1" applyFont="1" applyFill="1" applyBorder="1" applyAlignment="1" applyProtection="1">
      <alignment horizontal="right" vertical="center" indent="1"/>
    </xf>
    <xf numFmtId="38" fontId="6" fillId="2" borderId="5" xfId="0" applyNumberFormat="1" applyFont="1" applyFill="1" applyBorder="1" applyAlignment="1">
      <alignment horizontal="right" vertical="center" indent="1"/>
    </xf>
    <xf numFmtId="0" fontId="14" fillId="0" borderId="1" xfId="0" applyFont="1" applyBorder="1" applyAlignment="1" applyProtection="1">
      <alignment horizontal="left" vertical="top" wrapText="1"/>
    </xf>
    <xf numFmtId="0" fontId="18" fillId="0" borderId="1" xfId="0" applyFont="1" applyBorder="1" applyAlignment="1">
      <alignment horizontal="left" vertical="top"/>
    </xf>
    <xf numFmtId="0" fontId="18" fillId="0" borderId="0" xfId="0" applyFont="1" applyBorder="1" applyAlignment="1">
      <alignment horizontal="left" vertical="top"/>
    </xf>
    <xf numFmtId="0" fontId="16" fillId="0" borderId="0" xfId="0" applyFont="1" applyBorder="1" applyAlignment="1">
      <alignment horizontal="left" vertical="top"/>
    </xf>
    <xf numFmtId="38" fontId="6" fillId="2" borderId="5" xfId="0" applyNumberFormat="1" applyFont="1" applyFill="1" applyBorder="1" applyAlignment="1" applyProtection="1">
      <alignment horizontal="right" vertical="center"/>
    </xf>
    <xf numFmtId="38" fontId="6" fillId="2" borderId="5" xfId="0" applyNumberFormat="1" applyFont="1" applyFill="1" applyBorder="1" applyAlignment="1">
      <alignment horizontal="right" vertical="center"/>
    </xf>
    <xf numFmtId="0" fontId="2" fillId="0" borderId="8" xfId="0" applyFont="1" applyBorder="1" applyAlignment="1" applyProtection="1">
      <alignment horizontal="left" vertical="center"/>
    </xf>
    <xf numFmtId="0" fontId="2" fillId="0" borderId="0" xfId="0" applyFont="1" applyBorder="1" applyAlignment="1" applyProtection="1">
      <alignment horizontal="left" vertical="center"/>
    </xf>
    <xf numFmtId="0" fontId="2" fillId="0" borderId="7" xfId="0" applyFont="1" applyBorder="1" applyAlignment="1" applyProtection="1">
      <alignment horizontal="left" vertical="center"/>
    </xf>
    <xf numFmtId="0" fontId="21" fillId="0" borderId="3" xfId="0" applyFont="1" applyBorder="1" applyAlignment="1">
      <alignment horizontal="center" vertical="center"/>
    </xf>
    <xf numFmtId="3" fontId="8" fillId="3" borderId="5" xfId="0" applyNumberFormat="1" applyFont="1" applyFill="1" applyBorder="1" applyAlignment="1" applyProtection="1">
      <alignment horizontal="right" vertical="center" indent="1"/>
    </xf>
    <xf numFmtId="3" fontId="8" fillId="0" borderId="5" xfId="0" applyNumberFormat="1" applyFont="1" applyBorder="1" applyAlignment="1">
      <alignment horizontal="right" vertical="center" indent="1"/>
    </xf>
    <xf numFmtId="3" fontId="8" fillId="3" borderId="5" xfId="0" applyNumberFormat="1" applyFont="1" applyFill="1" applyBorder="1" applyAlignment="1">
      <alignment horizontal="right" vertical="center" indent="1"/>
    </xf>
    <xf numFmtId="3" fontId="8" fillId="2" borderId="5" xfId="0" applyNumberFormat="1" applyFont="1" applyFill="1" applyBorder="1" applyAlignment="1" applyProtection="1">
      <alignment horizontal="right" vertical="center" indent="1"/>
    </xf>
    <xf numFmtId="3" fontId="8" fillId="2" borderId="5" xfId="0" applyNumberFormat="1" applyFont="1" applyFill="1" applyBorder="1" applyAlignment="1">
      <alignment horizontal="right" vertical="center" indent="1"/>
    </xf>
    <xf numFmtId="3" fontId="8" fillId="3" borderId="13" xfId="0" applyNumberFormat="1" applyFont="1" applyFill="1" applyBorder="1" applyAlignment="1" applyProtection="1">
      <alignment horizontal="right" vertical="center" indent="1"/>
    </xf>
    <xf numFmtId="3" fontId="8" fillId="0" borderId="13" xfId="0" applyNumberFormat="1" applyFont="1" applyBorder="1" applyAlignment="1">
      <alignment horizontal="right" vertical="center" indent="1"/>
    </xf>
    <xf numFmtId="3" fontId="8" fillId="3" borderId="13" xfId="0" applyNumberFormat="1" applyFont="1" applyFill="1" applyBorder="1" applyAlignment="1">
      <alignment horizontal="right" vertical="center" indent="1"/>
    </xf>
    <xf numFmtId="3" fontId="8" fillId="2" borderId="13" xfId="0" applyNumberFormat="1" applyFont="1" applyFill="1" applyBorder="1" applyAlignment="1" applyProtection="1">
      <alignment horizontal="right" vertical="center" indent="1"/>
    </xf>
    <xf numFmtId="3" fontId="8" fillId="2" borderId="13" xfId="0" applyNumberFormat="1" applyFont="1" applyFill="1" applyBorder="1" applyAlignment="1">
      <alignment horizontal="right" vertical="center" indent="1"/>
    </xf>
    <xf numFmtId="14" fontId="3" fillId="0" borderId="1" xfId="0" applyNumberFormat="1" applyFont="1" applyBorder="1" applyAlignment="1" applyProtection="1">
      <alignment horizontal="left" vertical="top"/>
    </xf>
    <xf numFmtId="0" fontId="0" fillId="0" borderId="1" xfId="0" applyBorder="1" applyAlignment="1">
      <alignment horizontal="left" vertical="top"/>
    </xf>
    <xf numFmtId="0" fontId="3" fillId="0" borderId="1" xfId="0" applyFont="1" applyBorder="1" applyAlignment="1" applyProtection="1">
      <alignment horizontal="right" wrapText="1"/>
    </xf>
    <xf numFmtId="0" fontId="0" fillId="0" borderId="1" xfId="0" applyBorder="1" applyAlignment="1">
      <alignment horizontal="right"/>
    </xf>
    <xf numFmtId="0" fontId="7" fillId="0" borderId="11" xfId="0" applyFont="1" applyBorder="1" applyAlignment="1">
      <alignment horizontal="right" vertical="center" wrapText="1"/>
    </xf>
    <xf numFmtId="3" fontId="8" fillId="2" borderId="11" xfId="0" applyNumberFormat="1" applyFont="1" applyFill="1" applyBorder="1" applyAlignment="1" applyProtection="1">
      <alignment horizontal="right" vertical="center" indent="1"/>
    </xf>
    <xf numFmtId="3" fontId="8" fillId="2" borderId="10" xfId="0" applyNumberFormat="1" applyFont="1" applyFill="1" applyBorder="1" applyAlignment="1" applyProtection="1">
      <alignment horizontal="right" vertical="center" indent="1"/>
    </xf>
    <xf numFmtId="3" fontId="8" fillId="2" borderId="9" xfId="0" applyNumberFormat="1" applyFont="1" applyFill="1" applyBorder="1" applyAlignment="1" applyProtection="1">
      <alignment horizontal="right" vertical="center" indent="1"/>
    </xf>
    <xf numFmtId="3" fontId="8" fillId="2" borderId="11" xfId="0" applyNumberFormat="1" applyFont="1" applyFill="1" applyBorder="1" applyAlignment="1">
      <alignment horizontal="right" vertical="center" indent="1"/>
    </xf>
    <xf numFmtId="3" fontId="8" fillId="2" borderId="10" xfId="0" applyNumberFormat="1" applyFont="1" applyFill="1" applyBorder="1" applyAlignment="1">
      <alignment horizontal="right" vertical="center" indent="1"/>
    </xf>
    <xf numFmtId="3" fontId="8" fillId="2" borderId="9" xfId="0" applyNumberFormat="1" applyFont="1" applyFill="1" applyBorder="1" applyAlignment="1">
      <alignment horizontal="right" vertical="center" indent="1"/>
    </xf>
    <xf numFmtId="0" fontId="27" fillId="0" borderId="0" xfId="0" applyFont="1" applyBorder="1" applyAlignment="1" applyProtection="1">
      <alignment horizontal="right" vertical="center" wrapText="1"/>
    </xf>
    <xf numFmtId="0" fontId="27" fillId="0" borderId="0" xfId="0" applyFont="1" applyBorder="1" applyAlignment="1" applyProtection="1">
      <alignment horizontal="right" vertical="center"/>
    </xf>
    <xf numFmtId="0" fontId="26" fillId="0" borderId="7" xfId="0" applyFont="1" applyBorder="1" applyAlignment="1">
      <alignment horizontal="right" vertical="center"/>
    </xf>
    <xf numFmtId="0" fontId="26" fillId="0" borderId="0" xfId="0" applyFont="1" applyBorder="1" applyAlignment="1">
      <alignment horizontal="right" vertical="center"/>
    </xf>
    <xf numFmtId="0" fontId="22" fillId="4" borderId="5" xfId="0" applyFont="1" applyFill="1" applyBorder="1" applyAlignment="1">
      <alignment horizontal="center" vertical="center" wrapText="1"/>
    </xf>
    <xf numFmtId="0" fontId="25" fillId="0" borderId="5" xfId="0" applyFont="1" applyBorder="1" applyAlignment="1">
      <alignment horizontal="center" vertical="center" wrapText="1"/>
    </xf>
    <xf numFmtId="0" fontId="10" fillId="4" borderId="5" xfId="0" applyFont="1" applyFill="1" applyBorder="1" applyAlignment="1">
      <alignment horizontal="center" vertical="center" wrapText="1"/>
    </xf>
    <xf numFmtId="0" fontId="10" fillId="4" borderId="5" xfId="0" applyFont="1" applyFill="1" applyBorder="1" applyAlignment="1">
      <alignment horizontal="center" vertical="center"/>
    </xf>
    <xf numFmtId="0" fontId="1" fillId="0" borderId="5" xfId="0" applyFont="1" applyBorder="1" applyAlignment="1">
      <alignment horizontal="center" vertical="center"/>
    </xf>
    <xf numFmtId="0" fontId="10" fillId="0" borderId="5" xfId="0" applyFont="1" applyBorder="1" applyAlignment="1">
      <alignment horizontal="center" vertical="center" wrapText="1"/>
    </xf>
    <xf numFmtId="0" fontId="10" fillId="0" borderId="5" xfId="0" applyFont="1" applyBorder="1" applyAlignment="1">
      <alignment horizontal="center" vertical="center"/>
    </xf>
    <xf numFmtId="0" fontId="22" fillId="0" borderId="5" xfId="0" applyFont="1" applyBorder="1" applyAlignment="1">
      <alignment horizontal="center" vertical="center" wrapText="1"/>
    </xf>
    <xf numFmtId="0" fontId="22" fillId="0" borderId="5" xfId="0" applyFont="1" applyBorder="1" applyAlignment="1">
      <alignment horizontal="center" vertical="center"/>
    </xf>
    <xf numFmtId="0" fontId="22" fillId="4" borderId="5" xfId="0" applyFont="1" applyFill="1" applyBorder="1" applyAlignment="1" applyProtection="1">
      <alignment horizontal="center" vertical="center" wrapText="1"/>
    </xf>
    <xf numFmtId="0" fontId="22" fillId="4" borderId="5" xfId="0" applyFont="1" applyFill="1" applyBorder="1" applyAlignment="1" applyProtection="1">
      <alignment horizontal="center" vertical="center"/>
    </xf>
    <xf numFmtId="0" fontId="8" fillId="0" borderId="11" xfId="0" applyFont="1" applyBorder="1" applyAlignment="1">
      <alignment horizontal="left" vertical="center" wrapText="1"/>
    </xf>
    <xf numFmtId="14" fontId="5" fillId="0" borderId="4" xfId="0" applyNumberFormat="1" applyFont="1" applyBorder="1" applyAlignment="1">
      <alignment horizontal="left" vertical="top"/>
    </xf>
    <xf numFmtId="0" fontId="5" fillId="0" borderId="3" xfId="0" applyFont="1" applyBorder="1" applyAlignment="1">
      <alignment horizontal="left"/>
    </xf>
    <xf numFmtId="0" fontId="5" fillId="0" borderId="2" xfId="0" applyFont="1" applyBorder="1" applyAlignment="1">
      <alignment horizontal="left"/>
    </xf>
    <xf numFmtId="14" fontId="5" fillId="0" borderId="11" xfId="0" applyNumberFormat="1" applyFont="1" applyBorder="1" applyAlignment="1">
      <alignment horizontal="left" vertical="top"/>
    </xf>
    <xf numFmtId="0" fontId="5" fillId="0" borderId="10" xfId="0" applyFont="1" applyBorder="1" applyAlignment="1">
      <alignment horizontal="left"/>
    </xf>
    <xf numFmtId="0" fontId="5" fillId="0" borderId="9" xfId="0" applyFont="1" applyBorder="1" applyAlignment="1">
      <alignment horizontal="left"/>
    </xf>
    <xf numFmtId="0" fontId="11" fillId="5" borderId="11" xfId="0" applyFont="1" applyFill="1" applyBorder="1" applyAlignment="1" applyProtection="1">
      <alignment horizontal="left" vertical="center"/>
      <protection locked="0"/>
    </xf>
    <xf numFmtId="0" fontId="11" fillId="5" borderId="10" xfId="0" applyFont="1" applyFill="1" applyBorder="1" applyAlignment="1" applyProtection="1">
      <alignment horizontal="left" vertical="center"/>
      <protection locked="0"/>
    </xf>
    <xf numFmtId="0" fontId="11" fillId="5" borderId="9" xfId="0" applyFont="1" applyFill="1" applyBorder="1" applyAlignment="1" applyProtection="1">
      <alignment horizontal="left" vertical="center"/>
      <protection locked="0"/>
    </xf>
    <xf numFmtId="0" fontId="11" fillId="5" borderId="11" xfId="0" applyFont="1" applyFill="1" applyBorder="1" applyAlignment="1" applyProtection="1">
      <alignment horizontal="center" vertical="center"/>
      <protection locked="0"/>
    </xf>
    <xf numFmtId="0" fontId="0" fillId="0" borderId="10" xfId="0" applyBorder="1" applyAlignment="1"/>
    <xf numFmtId="0" fontId="0" fillId="0" borderId="9" xfId="0" applyBorder="1" applyAlignment="1"/>
    <xf numFmtId="0" fontId="28" fillId="4" borderId="5" xfId="0" applyFont="1" applyFill="1" applyBorder="1" applyAlignment="1" applyProtection="1">
      <alignment horizontal="left" vertical="center"/>
    </xf>
    <xf numFmtId="0" fontId="0" fillId="0" borderId="5" xfId="0" applyBorder="1" applyAlignment="1">
      <alignment horizontal="left" vertical="center"/>
    </xf>
  </cellXfs>
  <cellStyles count="2">
    <cellStyle name="Heading 12pt" xfId="1" xr:uid="{00000000-0005-0000-0000-000000000000}"/>
    <cellStyle name="Normal" xfId="0" builtinId="0"/>
  </cellStyles>
  <dxfs count="6">
    <dxf>
      <font>
        <color rgb="FFCCCCFF"/>
      </font>
    </dxf>
    <dxf>
      <font>
        <color rgb="FFCCCCFF"/>
      </font>
    </dxf>
    <dxf>
      <font>
        <color rgb="FFCCCCFF"/>
      </font>
    </dxf>
    <dxf>
      <font>
        <color rgb="FFCCCCFF"/>
      </font>
    </dxf>
    <dxf>
      <font>
        <color rgb="FFCCCCFF"/>
      </font>
    </dxf>
    <dxf>
      <font>
        <color rgb="FFCCCCFF"/>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30</xdr:col>
      <xdr:colOff>28575</xdr:colOff>
      <xdr:row>1</xdr:row>
      <xdr:rowOff>3297</xdr:rowOff>
    </xdr:from>
    <xdr:to>
      <xdr:col>45</xdr:col>
      <xdr:colOff>59055</xdr:colOff>
      <xdr:row>15</xdr:row>
      <xdr:rowOff>56487</xdr:rowOff>
    </xdr:to>
    <xdr:pic>
      <xdr:nvPicPr>
        <xdr:cNvPr id="2" name="Picture 1" descr="mo-seal.gif">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2600325" y="89022"/>
          <a:ext cx="1323975" cy="1249530"/>
        </a:xfrm>
        <a:prstGeom prst="rect">
          <a:avLst/>
        </a:prstGeom>
      </xdr:spPr>
    </xdr:pic>
    <xdr:clientData/>
  </xdr:twoCellAnchor>
  <xdr:twoCellAnchor>
    <xdr:from>
      <xdr:col>0</xdr:col>
      <xdr:colOff>14654</xdr:colOff>
      <xdr:row>30</xdr:row>
      <xdr:rowOff>1</xdr:rowOff>
    </xdr:from>
    <xdr:to>
      <xdr:col>75</xdr:col>
      <xdr:colOff>80596</xdr:colOff>
      <xdr:row>38</xdr:row>
      <xdr:rowOff>28575</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4654" y="2571751"/>
          <a:ext cx="6495317" cy="7143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latin typeface="Arial Black" panose="020B0A04020102020204" pitchFamily="34" charset="0"/>
            </a:rPr>
            <a:t>AGGREGATE STATEMENT OF</a:t>
          </a:r>
          <a:r>
            <a:rPr lang="en-US" sz="1100" baseline="0">
              <a:latin typeface="Arial Black" panose="020B0A04020102020204" pitchFamily="34" charset="0"/>
            </a:rPr>
            <a:t> TAXABLE PROPERTY</a:t>
          </a:r>
        </a:p>
        <a:p>
          <a:pPr algn="ctr"/>
          <a:r>
            <a:rPr lang="en-US" sz="1100" baseline="0">
              <a:latin typeface="Arial Black" panose="020B0A04020102020204" pitchFamily="34" charset="0"/>
            </a:rPr>
            <a:t>MARKET VALUE SCHEDULES</a:t>
          </a:r>
        </a:p>
        <a:p>
          <a:pPr algn="ctr"/>
          <a:r>
            <a:rPr lang="en-US" sz="1100" baseline="0">
              <a:latin typeface="Arial Black" panose="020B0A04020102020204" pitchFamily="34" charset="0"/>
            </a:rPr>
            <a:t>DUE BY MAY 1</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171450</xdr:colOff>
      <xdr:row>1</xdr:row>
      <xdr:rowOff>98684</xdr:rowOff>
    </xdr:from>
    <xdr:ext cx="1047750" cy="1203782"/>
    <xdr:pic>
      <xdr:nvPicPr>
        <xdr:cNvPr id="2" name="Picture 1" descr="ST_SEAL">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289184"/>
          <a:ext cx="1047750" cy="1203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43</xdr:row>
      <xdr:rowOff>65854</xdr:rowOff>
    </xdr:from>
    <xdr:ext cx="1104900" cy="1269442"/>
    <xdr:pic>
      <xdr:nvPicPr>
        <xdr:cNvPr id="3" name="Picture 2" descr="ST_SEAL">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447854"/>
          <a:ext cx="1104900" cy="12694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85</xdr:row>
      <xdr:rowOff>76797</xdr:rowOff>
    </xdr:from>
    <xdr:ext cx="1085850" cy="1247556"/>
    <xdr:pic>
      <xdr:nvPicPr>
        <xdr:cNvPr id="4" name="Picture 3" descr="ST_SEAL">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6650297"/>
          <a:ext cx="1085850" cy="12475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144437</xdr:colOff>
      <xdr:row>127</xdr:row>
      <xdr:rowOff>67649</xdr:rowOff>
    </xdr:from>
    <xdr:ext cx="1101776" cy="1265852"/>
    <xdr:pic>
      <xdr:nvPicPr>
        <xdr:cNvPr id="5" name="Picture 4" descr="ST_SEAL">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437" y="24832649"/>
          <a:ext cx="1101776" cy="12658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mc:AlternateContent xmlns:mc="http://schemas.openxmlformats.org/markup-compatibility/2006">
    <mc:Choice xmlns:a14="http://schemas.microsoft.com/office/drawing/2010/main" Requires="a14">
      <xdr:twoCellAnchor editAs="oneCell">
        <xdr:from>
          <xdr:col>0</xdr:col>
          <xdr:colOff>76200</xdr:colOff>
          <xdr:row>10</xdr:row>
          <xdr:rowOff>0</xdr:rowOff>
        </xdr:from>
        <xdr:to>
          <xdr:col>0</xdr:col>
          <xdr:colOff>333375</xdr:colOff>
          <xdr:row>11</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0</xdr:col>
      <xdr:colOff>177500</xdr:colOff>
      <xdr:row>1</xdr:row>
      <xdr:rowOff>69775</xdr:rowOff>
    </xdr:from>
    <xdr:ext cx="1079800" cy="1240604"/>
    <xdr:pic>
      <xdr:nvPicPr>
        <xdr:cNvPr id="2" name="Picture 1" descr="ST_SEAL">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500" y="260275"/>
          <a:ext cx="1079800" cy="12406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206075</xdr:colOff>
      <xdr:row>44</xdr:row>
      <xdr:rowOff>102605</xdr:rowOff>
    </xdr:from>
    <xdr:ext cx="1022650" cy="1174944"/>
    <xdr:pic>
      <xdr:nvPicPr>
        <xdr:cNvPr id="3" name="Picture 2" descr="ST_SEAL">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6075" y="8675105"/>
          <a:ext cx="1022650" cy="11749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173956</xdr:colOff>
      <xdr:row>87</xdr:row>
      <xdr:rowOff>65703</xdr:rowOff>
    </xdr:from>
    <xdr:ext cx="1086888" cy="1248748"/>
    <xdr:pic>
      <xdr:nvPicPr>
        <xdr:cNvPr id="4" name="Picture 3" descr="ST_SEAL">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956" y="17020203"/>
          <a:ext cx="1086888" cy="12487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177500</xdr:colOff>
      <xdr:row>130</xdr:row>
      <xdr:rowOff>69775</xdr:rowOff>
    </xdr:from>
    <xdr:ext cx="1079800" cy="1240604"/>
    <xdr:pic>
      <xdr:nvPicPr>
        <xdr:cNvPr id="5" name="Picture 4" descr="ST_SEAL">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500" y="25406275"/>
          <a:ext cx="1079800" cy="12406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mc:AlternateContent xmlns:mc="http://schemas.openxmlformats.org/markup-compatibility/2006">
    <mc:Choice xmlns:a14="http://schemas.microsoft.com/office/drawing/2010/main" Requires="a14">
      <xdr:twoCellAnchor editAs="oneCell">
        <xdr:from>
          <xdr:col>0</xdr:col>
          <xdr:colOff>76200</xdr:colOff>
          <xdr:row>10</xdr:row>
          <xdr:rowOff>0</xdr:rowOff>
        </xdr:from>
        <xdr:to>
          <xdr:col>0</xdr:col>
          <xdr:colOff>333375</xdr:colOff>
          <xdr:row>11</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0</xdr:col>
      <xdr:colOff>152400</xdr:colOff>
      <xdr:row>1</xdr:row>
      <xdr:rowOff>76797</xdr:rowOff>
    </xdr:from>
    <xdr:ext cx="1085850" cy="1247556"/>
    <xdr:pic>
      <xdr:nvPicPr>
        <xdr:cNvPr id="2" name="Picture 1" descr="ST_SEAL">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267297"/>
          <a:ext cx="1085850" cy="12475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44</xdr:row>
      <xdr:rowOff>76797</xdr:rowOff>
    </xdr:from>
    <xdr:ext cx="1085850" cy="1247556"/>
    <xdr:pic>
      <xdr:nvPicPr>
        <xdr:cNvPr id="3" name="Picture 2" descr="ST_SEAL">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8458797"/>
          <a:ext cx="1085850" cy="12475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111275</xdr:colOff>
      <xdr:row>87</xdr:row>
      <xdr:rowOff>29549</xdr:rowOff>
    </xdr:from>
    <xdr:ext cx="1126975" cy="1294804"/>
    <xdr:pic>
      <xdr:nvPicPr>
        <xdr:cNvPr id="4" name="Picture 3" descr="ST_SEAL">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275" y="16603049"/>
          <a:ext cx="1126975" cy="1294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130</xdr:row>
      <xdr:rowOff>76797</xdr:rowOff>
    </xdr:from>
    <xdr:ext cx="1085850" cy="1247556"/>
    <xdr:pic>
      <xdr:nvPicPr>
        <xdr:cNvPr id="5" name="Picture 4" descr="ST_SEAL">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24841797"/>
          <a:ext cx="1085850" cy="12475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mc:AlternateContent xmlns:mc="http://schemas.openxmlformats.org/markup-compatibility/2006">
    <mc:Choice xmlns:a14="http://schemas.microsoft.com/office/drawing/2010/main" Requires="a14">
      <xdr:twoCellAnchor editAs="oneCell">
        <xdr:from>
          <xdr:col>0</xdr:col>
          <xdr:colOff>76200</xdr:colOff>
          <xdr:row>9</xdr:row>
          <xdr:rowOff>381000</xdr:rowOff>
        </xdr:from>
        <xdr:to>
          <xdr:col>0</xdr:col>
          <xdr:colOff>333375</xdr:colOff>
          <xdr:row>10</xdr:row>
          <xdr:rowOff>228600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4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oneCellAnchor>
    <xdr:from>
      <xdr:col>0</xdr:col>
      <xdr:colOff>187025</xdr:colOff>
      <xdr:row>1</xdr:row>
      <xdr:rowOff>80718</xdr:rowOff>
    </xdr:from>
    <xdr:ext cx="1060750" cy="1218718"/>
    <xdr:pic>
      <xdr:nvPicPr>
        <xdr:cNvPr id="2" name="Picture 1" descr="ST_SEAL">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7025" y="271218"/>
          <a:ext cx="1060750" cy="12187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182246</xdr:colOff>
      <xdr:row>45</xdr:row>
      <xdr:rowOff>75228</xdr:rowOff>
    </xdr:from>
    <xdr:ext cx="1070308" cy="1229698"/>
    <xdr:pic>
      <xdr:nvPicPr>
        <xdr:cNvPr id="3" name="Picture 2" descr="ST_SEAL">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246" y="8647728"/>
          <a:ext cx="1070308" cy="12296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173956</xdr:colOff>
      <xdr:row>89</xdr:row>
      <xdr:rowOff>65703</xdr:rowOff>
    </xdr:from>
    <xdr:ext cx="1086888" cy="1248748"/>
    <xdr:pic>
      <xdr:nvPicPr>
        <xdr:cNvPr id="4" name="Picture 3" descr="ST_SEAL">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956" y="17020203"/>
          <a:ext cx="1086888" cy="12487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177500</xdr:colOff>
      <xdr:row>133</xdr:row>
      <xdr:rowOff>69775</xdr:rowOff>
    </xdr:from>
    <xdr:ext cx="1079800" cy="1240604"/>
    <xdr:pic>
      <xdr:nvPicPr>
        <xdr:cNvPr id="5" name="Picture 4" descr="ST_SEAL">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500" y="25406275"/>
          <a:ext cx="1079800" cy="12406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mc:AlternateContent xmlns:mc="http://schemas.openxmlformats.org/markup-compatibility/2006">
    <mc:Choice xmlns:a14="http://schemas.microsoft.com/office/drawing/2010/main" Requires="a14">
      <xdr:twoCellAnchor editAs="oneCell">
        <xdr:from>
          <xdr:col>0</xdr:col>
          <xdr:colOff>76200</xdr:colOff>
          <xdr:row>10</xdr:row>
          <xdr:rowOff>0</xdr:rowOff>
        </xdr:from>
        <xdr:to>
          <xdr:col>0</xdr:col>
          <xdr:colOff>333375</xdr:colOff>
          <xdr:row>11</xdr:row>
          <xdr:rowOff>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5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ORIGINAL%20ASSESSMENT/2017%20Original%20Assessment/2017%20Aggregate%20Statement%20of%20Taxable%20Property%20and%20Instructions/2017%20Aggregate%20Statement%20of%20Taxable%20Property%20&#8211;%20Company%20Local%20Schedule%20Workboo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riginal%20Assessment%20-%20Local%20Schedules\2018%20DRAFT%20Aggregate-Statement-of-Taxable-Property-Local-Schedule-Workbook.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ORIGINAL%20ASSESSMENT/2021%20Original%20Assessment/2021%20Aggregate%20Statement%20of%20Taxable%20Property/2021%20Local%20Schedu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tart Here-Local"/>
      <sheetName val="Sch 14-1"/>
      <sheetName val="Sch 14-2"/>
      <sheetName val="Sch 14-2 Notarized Copy"/>
      <sheetName val="Sch 15-Real Operating"/>
      <sheetName val="Sch 16 Vehicles"/>
      <sheetName val="Sch 14-Furn &amp; Fix"/>
      <sheetName val="Sch 14-Wk &amp; Gen Equip"/>
      <sheetName val="Sch 14-Mat &amp; Sup"/>
      <sheetName val="Sch 14-Other Real Prop"/>
      <sheetName val="Sch 14-Other Pers Prop"/>
      <sheetName val="Sch 14-Real CWIP"/>
      <sheetName val="Sch 14-Pers CWIP"/>
      <sheetName val="Sch 15-Real Non-Operating"/>
      <sheetName val="Sch 14-Pers Prop Non-Operating"/>
      <sheetName val="STC-Co-Names"/>
      <sheetName val="County Names"/>
      <sheetName val="Blan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2">
          <cell r="A2" t="str">
            <v>NEW COMPANY-ELECTRIC</v>
          </cell>
        </row>
        <row r="3">
          <cell r="A3" t="str">
            <v>NEW COMPANY-PRODUCT PIPELINE</v>
          </cell>
        </row>
        <row r="4">
          <cell r="A4" t="str">
            <v>NEW COMPANY-NATURAL GAS PIPELINE</v>
          </cell>
        </row>
        <row r="5">
          <cell r="A5" t="str">
            <v>NEW COMPANY-RAILROAD</v>
          </cell>
        </row>
        <row r="6">
          <cell r="A6" t="str">
            <v>NEW COMPANY-TELECOMMUNICATIONS</v>
          </cell>
        </row>
        <row r="7">
          <cell r="A7" t="str">
            <v>NEW COMPANY-TELEPHONE</v>
          </cell>
        </row>
        <row r="8">
          <cell r="A8" t="str">
            <v>NEW COMPANY-CABLE TELEPHONY</v>
          </cell>
        </row>
        <row r="9">
          <cell r="A9" t="str">
            <v>Affton Terminal Services Railroad, LLC</v>
          </cell>
        </row>
        <row r="10">
          <cell r="A10" t="str">
            <v>Alma Communications Company</v>
          </cell>
        </row>
        <row r="11">
          <cell r="A11" t="str">
            <v>Ameren Transmission Company of Illinois</v>
          </cell>
        </row>
        <row r="12">
          <cell r="A12" t="str">
            <v>ANR Pipeline Company</v>
          </cell>
        </row>
        <row r="13">
          <cell r="A13" t="str">
            <v>Arkansas and Missouri Railroad Company</v>
          </cell>
        </row>
        <row r="14">
          <cell r="A14" t="str">
            <v>AT&amp;T Communications</v>
          </cell>
        </row>
        <row r="15">
          <cell r="A15" t="str">
            <v>Bluebird Media Network, LLC</v>
          </cell>
        </row>
        <row r="16">
          <cell r="A16" t="str">
            <v>BNSF Railway Company</v>
          </cell>
        </row>
        <row r="17">
          <cell r="A17" t="str">
            <v>BP Pipelines North America, Inc</v>
          </cell>
        </row>
        <row r="18">
          <cell r="A18" t="str">
            <v>BPS Telephone Company</v>
          </cell>
        </row>
        <row r="19">
          <cell r="A19" t="str">
            <v>Buckeye Pipe Line Transportation</v>
          </cell>
        </row>
        <row r="20">
          <cell r="A20" t="str">
            <v>CCPS Transportation, LLC</v>
          </cell>
        </row>
        <row r="21">
          <cell r="A21" t="str">
            <v>Central Midland Railway Company</v>
          </cell>
        </row>
        <row r="22">
          <cell r="A22" t="str">
            <v>CenturyLink Communications, LLC</v>
          </cell>
        </row>
        <row r="23">
          <cell r="A23" t="str">
            <v>CenturyTel of Missouri, LLC</v>
          </cell>
        </row>
        <row r="24">
          <cell r="A24" t="str">
            <v>CenturyTel of Northwest Arkansas, LLC</v>
          </cell>
        </row>
        <row r="25">
          <cell r="A25" t="str">
            <v>Chariton Valley Telecom</v>
          </cell>
        </row>
        <row r="26">
          <cell r="A26" t="str">
            <v>Chariton Valley Telephone Corporation</v>
          </cell>
        </row>
        <row r="27">
          <cell r="A27" t="str">
            <v>Choctaw Telephone Company</v>
          </cell>
        </row>
        <row r="28">
          <cell r="A28" t="str">
            <v>Citizens Telephone Company</v>
          </cell>
        </row>
        <row r="29">
          <cell r="A29" t="str">
            <v>Co-Mo Comm, Inc</v>
          </cell>
        </row>
        <row r="30">
          <cell r="A30" t="str">
            <v>Craw Kan Telephone Cooperative, Inc.</v>
          </cell>
        </row>
        <row r="31">
          <cell r="A31" t="str">
            <v>Dakota, Minnesota &amp; Eastern Railroad Corporation</v>
          </cell>
        </row>
        <row r="32">
          <cell r="A32" t="str">
            <v>Ellington Telephone Company</v>
          </cell>
        </row>
        <row r="33">
          <cell r="A33" t="str">
            <v>Embarq Missouri, Inc</v>
          </cell>
        </row>
        <row r="34">
          <cell r="A34" t="str">
            <v>Empire District Electric Company</v>
          </cell>
        </row>
        <row r="35">
          <cell r="A35" t="str">
            <v>Empire District Industries, Inc</v>
          </cell>
        </row>
        <row r="36">
          <cell r="A36" t="str">
            <v>Enable Gas Transmission Company</v>
          </cell>
        </row>
        <row r="37">
          <cell r="A37" t="str">
            <v>Enable Mississippi River Transmission, LLC</v>
          </cell>
        </row>
        <row r="38">
          <cell r="A38" t="str">
            <v>Enbridge Pipeline (Ozark), LLC</v>
          </cell>
        </row>
        <row r="39">
          <cell r="A39" t="str">
            <v>Enbridge Pipelines (FSP), LLC</v>
          </cell>
        </row>
        <row r="40">
          <cell r="A40" t="str">
            <v>Entergy Arkansas, Inc</v>
          </cell>
        </row>
        <row r="41">
          <cell r="A41" t="str">
            <v>Enterprise TE Products Pipeline Company</v>
          </cell>
        </row>
        <row r="42">
          <cell r="A42" t="str">
            <v>Explorer Pipeline Company</v>
          </cell>
        </row>
        <row r="43">
          <cell r="A43" t="str">
            <v>FairPoint Communications</v>
          </cell>
        </row>
        <row r="44">
          <cell r="A44" t="str">
            <v>Farber Telephone Company</v>
          </cell>
        </row>
        <row r="45">
          <cell r="A45" t="str">
            <v>Fiber Four</v>
          </cell>
        </row>
        <row r="46">
          <cell r="A46" t="str">
            <v>Fiber Platform, LLC</v>
          </cell>
        </row>
        <row r="47">
          <cell r="A47" t="str">
            <v>Fidelity Communications Services I</v>
          </cell>
        </row>
        <row r="48">
          <cell r="A48" t="str">
            <v>Fidelity Communications Services II</v>
          </cell>
        </row>
        <row r="49">
          <cell r="A49" t="str">
            <v>Fidelity Telephone Company</v>
          </cell>
        </row>
        <row r="50">
          <cell r="A50" t="str">
            <v>FidelityLink, LLC</v>
          </cell>
        </row>
        <row r="51">
          <cell r="A51" t="str">
            <v>First Fiber Corporation</v>
          </cell>
        </row>
        <row r="52">
          <cell r="A52" t="str">
            <v>Foster Townsend Rail Logistics, Inc</v>
          </cell>
        </row>
        <row r="53">
          <cell r="A53" t="str">
            <v>Goodman Telephone Company</v>
          </cell>
        </row>
        <row r="54">
          <cell r="A54" t="str">
            <v>Granby Telephone Company</v>
          </cell>
        </row>
        <row r="55">
          <cell r="A55" t="str">
            <v>Grand River Mutual Telephone Corporation</v>
          </cell>
        </row>
        <row r="56">
          <cell r="A56" t="str">
            <v>Green Hills Telecommunications Services</v>
          </cell>
        </row>
        <row r="57">
          <cell r="A57" t="str">
            <v>Green Hills Telephone Corporation</v>
          </cell>
        </row>
        <row r="58">
          <cell r="A58" t="str">
            <v>Holway Telephone Company</v>
          </cell>
        </row>
        <row r="59">
          <cell r="A59" t="str">
            <v>Iamo Telephone Company</v>
          </cell>
        </row>
        <row r="60">
          <cell r="A60" t="str">
            <v>ITC Midwest, LLC</v>
          </cell>
        </row>
        <row r="61">
          <cell r="A61" t="str">
            <v>Jackson, Gordonville &amp; Delta Railroad</v>
          </cell>
        </row>
        <row r="62">
          <cell r="A62" t="str">
            <v>Kansas City Power &amp; Light Company</v>
          </cell>
        </row>
        <row r="63">
          <cell r="A63" t="str">
            <v>Kansas City Southern Railway Company</v>
          </cell>
        </row>
        <row r="64">
          <cell r="A64" t="str">
            <v>Kansas City Terminal Railway Company</v>
          </cell>
        </row>
        <row r="65">
          <cell r="A65" t="str">
            <v>Kaw River Railroad, Inc</v>
          </cell>
        </row>
        <row r="66">
          <cell r="A66" t="str">
            <v>KCP&amp;L Greater Missouri Operations Company</v>
          </cell>
        </row>
        <row r="67">
          <cell r="A67" t="str">
            <v>Kingdom Telephone Company</v>
          </cell>
        </row>
        <row r="68">
          <cell r="A68" t="str">
            <v>KLM Telephone Company</v>
          </cell>
        </row>
        <row r="69">
          <cell r="A69" t="str">
            <v>Koch Pipeline Company, LP</v>
          </cell>
        </row>
        <row r="70">
          <cell r="A70" t="str">
            <v>KPC Pipeline, LLC</v>
          </cell>
        </row>
        <row r="71">
          <cell r="A71" t="str">
            <v>K-Powernet, LLC</v>
          </cell>
        </row>
        <row r="72">
          <cell r="A72" t="str">
            <v>Lathrop Telephone Company</v>
          </cell>
        </row>
        <row r="73">
          <cell r="A73" t="str">
            <v>Le-Ru Telephone Company</v>
          </cell>
        </row>
        <row r="74">
          <cell r="A74" t="str">
            <v>Level 3 Communications, LLC</v>
          </cell>
        </row>
        <row r="75">
          <cell r="A75" t="str">
            <v>Magellan Pipeline Company, LP</v>
          </cell>
        </row>
        <row r="76">
          <cell r="A76" t="str">
            <v>Manufacturers Railway Company, Inc</v>
          </cell>
        </row>
        <row r="77">
          <cell r="A77" t="str">
            <v>Mark Twain Communications Company</v>
          </cell>
        </row>
        <row r="78">
          <cell r="A78" t="str">
            <v>Mark Twain Long Distance, Inc</v>
          </cell>
        </row>
        <row r="79">
          <cell r="A79" t="str">
            <v>Mark Twain Rural Telephone Company</v>
          </cell>
        </row>
        <row r="80">
          <cell r="A80" t="str">
            <v>McDonald County Telephone Company</v>
          </cell>
        </row>
        <row r="81">
          <cell r="A81" t="str">
            <v>MCI Communications Services, Inc</v>
          </cell>
        </row>
        <row r="82">
          <cell r="A82" t="str">
            <v>MCI Metro Access Transmission</v>
          </cell>
        </row>
        <row r="83">
          <cell r="A83" t="str">
            <v>McLeodUSA Telecommunications Services dba Windstream Communications</v>
          </cell>
        </row>
        <row r="84">
          <cell r="A84" t="str">
            <v>Mid American Energy Company</v>
          </cell>
        </row>
        <row r="85">
          <cell r="A85" t="str">
            <v>Mid-America Pipeline Company, LLC</v>
          </cell>
        </row>
        <row r="86">
          <cell r="A86" t="str">
            <v>Miller Telephone Company</v>
          </cell>
        </row>
        <row r="87">
          <cell r="A87" t="str">
            <v>Missouri &amp; Northern Arkansas Railroad</v>
          </cell>
        </row>
        <row r="88">
          <cell r="A88" t="str">
            <v>Missouri Central Railroad Company</v>
          </cell>
        </row>
        <row r="89">
          <cell r="A89" t="str">
            <v>Missouri Network Alliance, LLC</v>
          </cell>
        </row>
        <row r="90">
          <cell r="A90" t="str">
            <v>Missouri Telecom, Inc</v>
          </cell>
        </row>
        <row r="91">
          <cell r="A91" t="str">
            <v>Mobil Pipe Line Company</v>
          </cell>
        </row>
        <row r="92">
          <cell r="A92" t="str">
            <v>MoGas Pipeline, LLC</v>
          </cell>
        </row>
        <row r="93">
          <cell r="A93" t="str">
            <v>Mo-Kan Dial Company, Inc</v>
          </cell>
        </row>
        <row r="94">
          <cell r="A94" t="str">
            <v>NATCO Technologies, Inc</v>
          </cell>
        </row>
        <row r="95">
          <cell r="A95" t="str">
            <v>Natural Gas Pipeline Co of America</v>
          </cell>
        </row>
        <row r="96">
          <cell r="A96" t="str">
            <v>New Florence Telephone Company</v>
          </cell>
        </row>
        <row r="97">
          <cell r="A97" t="str">
            <v>New London Telephone Company</v>
          </cell>
        </row>
        <row r="98">
          <cell r="A98" t="str">
            <v>Norfolk Southern Combined Railway</v>
          </cell>
        </row>
        <row r="99">
          <cell r="A99" t="str">
            <v>Northeast Missouri Rural Telephone</v>
          </cell>
        </row>
        <row r="100">
          <cell r="A100" t="str">
            <v>NuStar Pipeline Operating Partnership, LP</v>
          </cell>
        </row>
        <row r="101">
          <cell r="A101" t="str">
            <v>Oneok North System, LLC</v>
          </cell>
        </row>
        <row r="102">
          <cell r="A102" t="str">
            <v>Orchard Farm Telephone Company</v>
          </cell>
        </row>
        <row r="103">
          <cell r="A103" t="str">
            <v>Oregon Farmer Mutual Telephone</v>
          </cell>
        </row>
        <row r="104">
          <cell r="A104" t="str">
            <v>Otelco Mid-Missouri, LLC</v>
          </cell>
        </row>
        <row r="105">
          <cell r="A105" t="str">
            <v>Ozark Gas Transmission, LLC</v>
          </cell>
        </row>
        <row r="106">
          <cell r="A106" t="str">
            <v>Ozark Telephone Company</v>
          </cell>
        </row>
        <row r="107">
          <cell r="A107" t="str">
            <v>Ozark Valley Railroad, Inc</v>
          </cell>
        </row>
        <row r="108">
          <cell r="A108" t="str">
            <v>Panhandle Eastern Pipe Line Company, LP</v>
          </cell>
        </row>
        <row r="109">
          <cell r="A109" t="str">
            <v>Peace Valley Telephone Company, Inc</v>
          </cell>
        </row>
        <row r="110">
          <cell r="A110" t="str">
            <v>Phillips 66 Carrier, LLC</v>
          </cell>
        </row>
        <row r="111">
          <cell r="A111" t="str">
            <v>Phillips 66 Pipeline, LLC</v>
          </cell>
        </row>
        <row r="112">
          <cell r="A112" t="str">
            <v>Platte Pipe Line Company, LLC</v>
          </cell>
        </row>
        <row r="113">
          <cell r="A113" t="str">
            <v>Razorback Pipeline, LLP</v>
          </cell>
        </row>
        <row r="114">
          <cell r="A114" t="str">
            <v>Rock Port Telephone Company</v>
          </cell>
        </row>
        <row r="115">
          <cell r="A115" t="str">
            <v>Rockies Express Pipeline, LLC</v>
          </cell>
        </row>
        <row r="116">
          <cell r="A116" t="str">
            <v>Savvis Communications Corp. dba CenturyLink Technology Solutions</v>
          </cell>
        </row>
        <row r="117">
          <cell r="A117" t="str">
            <v>Seneca Telephone Company</v>
          </cell>
        </row>
        <row r="118">
          <cell r="A118" t="str">
            <v>Sho-Me Technologies, LLC</v>
          </cell>
        </row>
        <row r="119">
          <cell r="A119" t="str">
            <v>Sinclair Pipeline Company</v>
          </cell>
        </row>
        <row r="120">
          <cell r="A120" t="str">
            <v>Socket Telecom, LLC</v>
          </cell>
        </row>
        <row r="121">
          <cell r="A121" t="str">
            <v>Southern Star Central Gas Pipeline, Inc</v>
          </cell>
        </row>
        <row r="122">
          <cell r="A122" t="str">
            <v>Southwestern Bell Telephone Co-SWBT, P &amp; L LP</v>
          </cell>
        </row>
        <row r="123">
          <cell r="A123" t="str">
            <v>Spectra Communications Group, LLC</v>
          </cell>
        </row>
        <row r="124">
          <cell r="A124" t="str">
            <v>Sprint Communications Company, LP</v>
          </cell>
        </row>
        <row r="125">
          <cell r="A125" t="str">
            <v>Steelville Telephone Exchange, Inc</v>
          </cell>
        </row>
        <row r="126">
          <cell r="A126" t="str">
            <v>Tallgrass Interstate Gas Transmission, LLC</v>
          </cell>
        </row>
        <row r="127">
          <cell r="A127" t="str">
            <v>Terminal Railroad Association of St. Louis</v>
          </cell>
        </row>
        <row r="128">
          <cell r="A128" t="str">
            <v>Texas Eastern Transmission, LP</v>
          </cell>
        </row>
        <row r="129">
          <cell r="A129" t="str">
            <v>The Stoutland Telephone Company</v>
          </cell>
        </row>
        <row r="130">
          <cell r="A130" t="str">
            <v>Time Warner Cable Business, LLC</v>
          </cell>
        </row>
        <row r="131">
          <cell r="A131" t="str">
            <v>TransCanada Keystone Pipeline</v>
          </cell>
        </row>
        <row r="132">
          <cell r="A132" t="str">
            <v>Transource Missouri, LLC</v>
          </cell>
        </row>
        <row r="133">
          <cell r="A133" t="str">
            <v>Union Electric Company dba Ameren Missouri</v>
          </cell>
        </row>
        <row r="134">
          <cell r="A134" t="str">
            <v>Union Pacific Railroad Company</v>
          </cell>
        </row>
        <row r="135">
          <cell r="A135" t="str">
            <v>V &amp; S Railway</v>
          </cell>
        </row>
        <row r="136">
          <cell r="A136" t="str">
            <v>WANRack, LLC</v>
          </cell>
        </row>
        <row r="137">
          <cell r="A137" t="str">
            <v>West Belt Railway LLC</v>
          </cell>
        </row>
        <row r="138">
          <cell r="A138" t="str">
            <v>Windstream Iowa Telecommunication Services, Inc</v>
          </cell>
        </row>
        <row r="139">
          <cell r="A139" t="str">
            <v>Windstream KDL, Inc</v>
          </cell>
        </row>
        <row r="140">
          <cell r="A140" t="str">
            <v>Windstream Missouri, Inc</v>
          </cell>
        </row>
        <row r="141">
          <cell r="A141" t="str">
            <v>Wood River Pipe Lines, LLC</v>
          </cell>
        </row>
        <row r="142">
          <cell r="A142" t="str">
            <v>Zayo Group, LLC</v>
          </cell>
        </row>
      </sheetData>
      <sheetData sheetId="17">
        <row r="1">
          <cell r="A1" t="str">
            <v>Select County Name on Sch 14-1</v>
          </cell>
          <cell r="B1" t="str">
            <v>N/A</v>
          </cell>
        </row>
        <row r="2">
          <cell r="A2" t="str">
            <v>Adair</v>
          </cell>
          <cell r="B2">
            <v>1</v>
          </cell>
        </row>
        <row r="3">
          <cell r="A3" t="str">
            <v>Andrew</v>
          </cell>
          <cell r="B3">
            <v>2</v>
          </cell>
        </row>
        <row r="4">
          <cell r="A4" t="str">
            <v>Atchison</v>
          </cell>
          <cell r="B4">
            <v>3</v>
          </cell>
        </row>
        <row r="5">
          <cell r="A5" t="str">
            <v>Audrain</v>
          </cell>
          <cell r="B5">
            <v>4</v>
          </cell>
        </row>
        <row r="6">
          <cell r="A6" t="str">
            <v>Barry</v>
          </cell>
          <cell r="B6">
            <v>5</v>
          </cell>
        </row>
        <row r="7">
          <cell r="A7" t="str">
            <v>Barton</v>
          </cell>
          <cell r="B7">
            <v>6</v>
          </cell>
        </row>
        <row r="8">
          <cell r="A8" t="str">
            <v>Bates</v>
          </cell>
          <cell r="B8">
            <v>7</v>
          </cell>
        </row>
        <row r="9">
          <cell r="A9" t="str">
            <v>Benton</v>
          </cell>
          <cell r="B9">
            <v>8</v>
          </cell>
        </row>
        <row r="10">
          <cell r="A10" t="str">
            <v>Bollinger</v>
          </cell>
          <cell r="B10">
            <v>9</v>
          </cell>
        </row>
        <row r="11">
          <cell r="A11" t="str">
            <v>Boone</v>
          </cell>
          <cell r="B11">
            <v>10</v>
          </cell>
        </row>
        <row r="12">
          <cell r="A12" t="str">
            <v>Buchanan</v>
          </cell>
          <cell r="B12">
            <v>11</v>
          </cell>
        </row>
        <row r="13">
          <cell r="A13" t="str">
            <v>Butler</v>
          </cell>
          <cell r="B13">
            <v>12</v>
          </cell>
        </row>
        <row r="14">
          <cell r="A14" t="str">
            <v>Caldwell</v>
          </cell>
          <cell r="B14">
            <v>13</v>
          </cell>
        </row>
        <row r="15">
          <cell r="A15" t="str">
            <v>Callaway</v>
          </cell>
          <cell r="B15">
            <v>14</v>
          </cell>
        </row>
        <row r="16">
          <cell r="A16" t="str">
            <v>Camden</v>
          </cell>
          <cell r="B16">
            <v>15</v>
          </cell>
        </row>
        <row r="17">
          <cell r="A17" t="str">
            <v>Cape Girardeau</v>
          </cell>
          <cell r="B17">
            <v>16</v>
          </cell>
        </row>
        <row r="18">
          <cell r="A18" t="str">
            <v>Carroll</v>
          </cell>
          <cell r="B18">
            <v>17</v>
          </cell>
        </row>
        <row r="19">
          <cell r="A19" t="str">
            <v>Carter</v>
          </cell>
          <cell r="B19">
            <v>18</v>
          </cell>
        </row>
        <row r="20">
          <cell r="A20" t="str">
            <v>Cass</v>
          </cell>
          <cell r="B20">
            <v>19</v>
          </cell>
        </row>
        <row r="21">
          <cell r="A21" t="str">
            <v>Cedar</v>
          </cell>
          <cell r="B21">
            <v>20</v>
          </cell>
        </row>
        <row r="22">
          <cell r="A22" t="str">
            <v>Chariton</v>
          </cell>
          <cell r="B22">
            <v>21</v>
          </cell>
        </row>
        <row r="23">
          <cell r="A23" t="str">
            <v>Christian</v>
          </cell>
          <cell r="B23">
            <v>22</v>
          </cell>
        </row>
        <row r="24">
          <cell r="A24" t="str">
            <v>Clark</v>
          </cell>
          <cell r="B24">
            <v>23</v>
          </cell>
        </row>
        <row r="25">
          <cell r="A25" t="str">
            <v>Clay</v>
          </cell>
          <cell r="B25">
            <v>24</v>
          </cell>
        </row>
        <row r="26">
          <cell r="A26" t="str">
            <v>Clinton</v>
          </cell>
          <cell r="B26">
            <v>25</v>
          </cell>
        </row>
        <row r="27">
          <cell r="A27" t="str">
            <v>Cole</v>
          </cell>
          <cell r="B27">
            <v>26</v>
          </cell>
        </row>
        <row r="28">
          <cell r="A28" t="str">
            <v>Cooper</v>
          </cell>
          <cell r="B28">
            <v>27</v>
          </cell>
        </row>
        <row r="29">
          <cell r="A29" t="str">
            <v>Crawford</v>
          </cell>
          <cell r="B29">
            <v>28</v>
          </cell>
        </row>
        <row r="30">
          <cell r="A30" t="str">
            <v>Dade</v>
          </cell>
          <cell r="B30">
            <v>29</v>
          </cell>
        </row>
        <row r="31">
          <cell r="A31" t="str">
            <v>Dallas</v>
          </cell>
          <cell r="B31">
            <v>30</v>
          </cell>
        </row>
        <row r="32">
          <cell r="A32" t="str">
            <v>Daviess</v>
          </cell>
          <cell r="B32">
            <v>31</v>
          </cell>
        </row>
        <row r="33">
          <cell r="A33" t="str">
            <v>Dekalb</v>
          </cell>
          <cell r="B33">
            <v>32</v>
          </cell>
        </row>
        <row r="34">
          <cell r="A34" t="str">
            <v>Dent</v>
          </cell>
          <cell r="B34">
            <v>33</v>
          </cell>
        </row>
        <row r="35">
          <cell r="A35" t="str">
            <v>Douglas</v>
          </cell>
          <cell r="B35">
            <v>34</v>
          </cell>
        </row>
        <row r="36">
          <cell r="A36" t="str">
            <v>Dunklin</v>
          </cell>
          <cell r="B36">
            <v>35</v>
          </cell>
        </row>
        <row r="37">
          <cell r="A37" t="str">
            <v>Franklin</v>
          </cell>
          <cell r="B37">
            <v>36</v>
          </cell>
        </row>
        <row r="38">
          <cell r="A38" t="str">
            <v>Gasconade</v>
          </cell>
          <cell r="B38">
            <v>37</v>
          </cell>
        </row>
        <row r="39">
          <cell r="A39" t="str">
            <v>Gentry</v>
          </cell>
          <cell r="B39">
            <v>38</v>
          </cell>
        </row>
        <row r="40">
          <cell r="A40" t="str">
            <v>Greene</v>
          </cell>
          <cell r="B40">
            <v>39</v>
          </cell>
        </row>
        <row r="41">
          <cell r="A41" t="str">
            <v>Grundy</v>
          </cell>
          <cell r="B41">
            <v>40</v>
          </cell>
        </row>
        <row r="42">
          <cell r="A42" t="str">
            <v>Harrison</v>
          </cell>
          <cell r="B42">
            <v>41</v>
          </cell>
        </row>
        <row r="43">
          <cell r="A43" t="str">
            <v>Henry</v>
          </cell>
          <cell r="B43">
            <v>42</v>
          </cell>
        </row>
        <row r="44">
          <cell r="A44" t="str">
            <v>Hickory</v>
          </cell>
          <cell r="B44">
            <v>43</v>
          </cell>
        </row>
        <row r="45">
          <cell r="A45" t="str">
            <v>Holt</v>
          </cell>
          <cell r="B45">
            <v>44</v>
          </cell>
        </row>
        <row r="46">
          <cell r="A46" t="str">
            <v>Howard</v>
          </cell>
          <cell r="B46">
            <v>45</v>
          </cell>
        </row>
        <row r="47">
          <cell r="A47" t="str">
            <v>Howell</v>
          </cell>
          <cell r="B47">
            <v>46</v>
          </cell>
        </row>
        <row r="48">
          <cell r="A48" t="str">
            <v>Iron</v>
          </cell>
          <cell r="B48">
            <v>47</v>
          </cell>
        </row>
        <row r="49">
          <cell r="A49" t="str">
            <v>Jackson</v>
          </cell>
          <cell r="B49">
            <v>48</v>
          </cell>
        </row>
        <row r="50">
          <cell r="A50" t="str">
            <v>Jasper</v>
          </cell>
          <cell r="B50">
            <v>49</v>
          </cell>
        </row>
        <row r="51">
          <cell r="A51" t="str">
            <v>Jefferson</v>
          </cell>
          <cell r="B51">
            <v>50</v>
          </cell>
        </row>
        <row r="52">
          <cell r="A52" t="str">
            <v>Johnson</v>
          </cell>
          <cell r="B52">
            <v>51</v>
          </cell>
        </row>
        <row r="53">
          <cell r="A53" t="str">
            <v>Knox</v>
          </cell>
          <cell r="B53">
            <v>52</v>
          </cell>
        </row>
        <row r="54">
          <cell r="A54" t="str">
            <v>Laclede</v>
          </cell>
          <cell r="B54">
            <v>53</v>
          </cell>
        </row>
        <row r="55">
          <cell r="A55" t="str">
            <v>Lafayette</v>
          </cell>
          <cell r="B55">
            <v>54</v>
          </cell>
        </row>
        <row r="56">
          <cell r="A56" t="str">
            <v>Lawrence</v>
          </cell>
          <cell r="B56">
            <v>55</v>
          </cell>
        </row>
        <row r="57">
          <cell r="A57" t="str">
            <v>Lewis</v>
          </cell>
          <cell r="B57">
            <v>56</v>
          </cell>
        </row>
        <row r="58">
          <cell r="A58" t="str">
            <v>Lincoln</v>
          </cell>
          <cell r="B58">
            <v>57</v>
          </cell>
        </row>
        <row r="59">
          <cell r="A59" t="str">
            <v>Linn</v>
          </cell>
          <cell r="B59">
            <v>58</v>
          </cell>
        </row>
        <row r="60">
          <cell r="A60" t="str">
            <v>Livingston</v>
          </cell>
          <cell r="B60">
            <v>59</v>
          </cell>
        </row>
        <row r="61">
          <cell r="A61" t="str">
            <v>McDonald</v>
          </cell>
          <cell r="B61">
            <v>60</v>
          </cell>
        </row>
        <row r="62">
          <cell r="A62" t="str">
            <v>Macon</v>
          </cell>
          <cell r="B62">
            <v>61</v>
          </cell>
        </row>
        <row r="63">
          <cell r="A63" t="str">
            <v>Madison</v>
          </cell>
          <cell r="B63">
            <v>62</v>
          </cell>
        </row>
        <row r="64">
          <cell r="A64" t="str">
            <v>Maries</v>
          </cell>
          <cell r="B64">
            <v>63</v>
          </cell>
        </row>
        <row r="65">
          <cell r="A65" t="str">
            <v>Marion</v>
          </cell>
          <cell r="B65">
            <v>64</v>
          </cell>
        </row>
        <row r="66">
          <cell r="A66" t="str">
            <v>Mercer</v>
          </cell>
          <cell r="B66">
            <v>65</v>
          </cell>
        </row>
        <row r="67">
          <cell r="A67" t="str">
            <v>Miller</v>
          </cell>
          <cell r="B67">
            <v>66</v>
          </cell>
        </row>
        <row r="68">
          <cell r="A68" t="str">
            <v>Mississippi</v>
          </cell>
          <cell r="B68">
            <v>67</v>
          </cell>
        </row>
        <row r="69">
          <cell r="A69" t="str">
            <v>Moniteau</v>
          </cell>
          <cell r="B69">
            <v>68</v>
          </cell>
        </row>
        <row r="70">
          <cell r="A70" t="str">
            <v>Monroe</v>
          </cell>
          <cell r="B70">
            <v>69</v>
          </cell>
        </row>
        <row r="71">
          <cell r="A71" t="str">
            <v>Montgomery</v>
          </cell>
          <cell r="B71">
            <v>70</v>
          </cell>
        </row>
        <row r="72">
          <cell r="A72" t="str">
            <v>Morgan</v>
          </cell>
          <cell r="B72">
            <v>71</v>
          </cell>
        </row>
        <row r="73">
          <cell r="A73" t="str">
            <v>New Madrid</v>
          </cell>
          <cell r="B73">
            <v>72</v>
          </cell>
        </row>
        <row r="74">
          <cell r="A74" t="str">
            <v>Newton</v>
          </cell>
          <cell r="B74">
            <v>73</v>
          </cell>
        </row>
        <row r="75">
          <cell r="A75" t="str">
            <v>Nodaway</v>
          </cell>
          <cell r="B75">
            <v>74</v>
          </cell>
        </row>
        <row r="76">
          <cell r="A76" t="str">
            <v>Oregon</v>
          </cell>
          <cell r="B76">
            <v>75</v>
          </cell>
        </row>
        <row r="77">
          <cell r="A77" t="str">
            <v>Osage</v>
          </cell>
          <cell r="B77">
            <v>76</v>
          </cell>
        </row>
        <row r="78">
          <cell r="A78" t="str">
            <v>Ozark</v>
          </cell>
          <cell r="B78">
            <v>77</v>
          </cell>
        </row>
        <row r="79">
          <cell r="A79" t="str">
            <v>Pemiscot</v>
          </cell>
          <cell r="B79">
            <v>78</v>
          </cell>
        </row>
        <row r="80">
          <cell r="A80" t="str">
            <v>Perry</v>
          </cell>
          <cell r="B80">
            <v>79</v>
          </cell>
        </row>
        <row r="81">
          <cell r="A81" t="str">
            <v>Pettis</v>
          </cell>
          <cell r="B81">
            <v>80</v>
          </cell>
        </row>
        <row r="82">
          <cell r="A82" t="str">
            <v>Phelps</v>
          </cell>
          <cell r="B82">
            <v>81</v>
          </cell>
        </row>
        <row r="83">
          <cell r="A83" t="str">
            <v>Pike</v>
          </cell>
          <cell r="B83">
            <v>82</v>
          </cell>
        </row>
        <row r="84">
          <cell r="A84" t="str">
            <v>Platte</v>
          </cell>
          <cell r="B84">
            <v>83</v>
          </cell>
        </row>
        <row r="85">
          <cell r="A85" t="str">
            <v>Polk</v>
          </cell>
          <cell r="B85">
            <v>84</v>
          </cell>
        </row>
        <row r="86">
          <cell r="A86" t="str">
            <v>Pulaski</v>
          </cell>
          <cell r="B86">
            <v>85</v>
          </cell>
        </row>
        <row r="87">
          <cell r="A87" t="str">
            <v>Putnam</v>
          </cell>
          <cell r="B87">
            <v>86</v>
          </cell>
        </row>
        <row r="88">
          <cell r="A88" t="str">
            <v>Ralls</v>
          </cell>
          <cell r="B88">
            <v>87</v>
          </cell>
        </row>
        <row r="89">
          <cell r="A89" t="str">
            <v>Randolph</v>
          </cell>
          <cell r="B89">
            <v>88</v>
          </cell>
        </row>
        <row r="90">
          <cell r="A90" t="str">
            <v>Ray</v>
          </cell>
          <cell r="B90">
            <v>89</v>
          </cell>
        </row>
        <row r="91">
          <cell r="A91" t="str">
            <v>Reynolds</v>
          </cell>
          <cell r="B91">
            <v>90</v>
          </cell>
        </row>
        <row r="92">
          <cell r="A92" t="str">
            <v>Ripley</v>
          </cell>
          <cell r="B92">
            <v>91</v>
          </cell>
        </row>
        <row r="93">
          <cell r="A93" t="str">
            <v>St. Charles</v>
          </cell>
          <cell r="B93">
            <v>92</v>
          </cell>
        </row>
        <row r="94">
          <cell r="A94" t="str">
            <v>St. Clair</v>
          </cell>
          <cell r="B94">
            <v>93</v>
          </cell>
        </row>
        <row r="95">
          <cell r="A95" t="str">
            <v>St. Francois</v>
          </cell>
          <cell r="B95">
            <v>94</v>
          </cell>
        </row>
        <row r="96">
          <cell r="A96" t="str">
            <v>Ste. Genevieve</v>
          </cell>
          <cell r="B96">
            <v>95</v>
          </cell>
        </row>
        <row r="97">
          <cell r="A97" t="str">
            <v>St. Louis</v>
          </cell>
          <cell r="B97">
            <v>96</v>
          </cell>
        </row>
        <row r="98">
          <cell r="A98" t="str">
            <v>Saline</v>
          </cell>
          <cell r="B98">
            <v>97</v>
          </cell>
        </row>
        <row r="99">
          <cell r="A99" t="str">
            <v>Schuyler</v>
          </cell>
          <cell r="B99">
            <v>98</v>
          </cell>
        </row>
        <row r="100">
          <cell r="A100" t="str">
            <v>Scotland</v>
          </cell>
          <cell r="B100">
            <v>99</v>
          </cell>
        </row>
        <row r="101">
          <cell r="A101" t="str">
            <v>Scott</v>
          </cell>
          <cell r="B101">
            <v>100</v>
          </cell>
        </row>
        <row r="102">
          <cell r="A102" t="str">
            <v>Shannon</v>
          </cell>
          <cell r="B102">
            <v>101</v>
          </cell>
        </row>
        <row r="103">
          <cell r="A103" t="str">
            <v>Shelby</v>
          </cell>
          <cell r="B103">
            <v>102</v>
          </cell>
        </row>
        <row r="104">
          <cell r="A104" t="str">
            <v>Stoddard</v>
          </cell>
          <cell r="B104">
            <v>103</v>
          </cell>
        </row>
        <row r="105">
          <cell r="A105" t="str">
            <v>Stone</v>
          </cell>
          <cell r="B105">
            <v>104</v>
          </cell>
        </row>
        <row r="106">
          <cell r="A106" t="str">
            <v>Sullivan</v>
          </cell>
          <cell r="B106">
            <v>105</v>
          </cell>
        </row>
        <row r="107">
          <cell r="A107" t="str">
            <v>Taney</v>
          </cell>
          <cell r="B107">
            <v>106</v>
          </cell>
        </row>
        <row r="108">
          <cell r="A108" t="str">
            <v>Texas</v>
          </cell>
          <cell r="B108">
            <v>107</v>
          </cell>
        </row>
        <row r="109">
          <cell r="A109" t="str">
            <v>Vernon</v>
          </cell>
          <cell r="B109">
            <v>108</v>
          </cell>
        </row>
        <row r="110">
          <cell r="A110" t="str">
            <v>Warren</v>
          </cell>
          <cell r="B110">
            <v>109</v>
          </cell>
        </row>
        <row r="111">
          <cell r="A111" t="str">
            <v>Washington</v>
          </cell>
          <cell r="B111">
            <v>110</v>
          </cell>
        </row>
        <row r="112">
          <cell r="A112" t="str">
            <v>Wayne</v>
          </cell>
          <cell r="B112">
            <v>111</v>
          </cell>
        </row>
        <row r="113">
          <cell r="A113" t="str">
            <v>Webster</v>
          </cell>
          <cell r="B113">
            <v>112</v>
          </cell>
        </row>
        <row r="114">
          <cell r="A114" t="str">
            <v>Worth</v>
          </cell>
          <cell r="B114">
            <v>113</v>
          </cell>
        </row>
        <row r="115">
          <cell r="A115" t="str">
            <v>Wright</v>
          </cell>
          <cell r="B115">
            <v>114</v>
          </cell>
        </row>
        <row r="116">
          <cell r="A116" t="str">
            <v>St. Louis City</v>
          </cell>
          <cell r="B116">
            <v>115</v>
          </cell>
        </row>
      </sheetData>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chedule 14 Page 1"/>
      <sheetName val="Schedule 15-Real Operating"/>
      <sheetName val="Schedule 16-Registered Vehicles"/>
      <sheetName val="Personal Property"/>
      <sheetName val="Real CWIP"/>
      <sheetName val="Schedule 15-Real Non-Operating"/>
      <sheetName val="County Names"/>
      <sheetName val="Blank"/>
      <sheetName val="Company Names"/>
      <sheetName val="Sheet3"/>
    </sheetNames>
    <sheetDataSet>
      <sheetData sheetId="0" refreshError="1"/>
      <sheetData sheetId="1"/>
      <sheetData sheetId="2"/>
      <sheetData sheetId="3" refreshError="1"/>
      <sheetData sheetId="4" refreshError="1"/>
      <sheetData sheetId="5" refreshError="1"/>
      <sheetData sheetId="6" refreshError="1"/>
      <sheetData sheetId="7">
        <row r="1">
          <cell r="A1" t="str">
            <v>Select County Name on Schedule 14 Page 1</v>
          </cell>
          <cell r="B1" t="str">
            <v>N/A</v>
          </cell>
        </row>
        <row r="2">
          <cell r="A2" t="str">
            <v>Adair</v>
          </cell>
          <cell r="B2">
            <v>1</v>
          </cell>
        </row>
        <row r="3">
          <cell r="A3" t="str">
            <v>Andrew</v>
          </cell>
          <cell r="B3">
            <v>2</v>
          </cell>
        </row>
        <row r="4">
          <cell r="A4" t="str">
            <v>Atchison</v>
          </cell>
          <cell r="B4">
            <v>3</v>
          </cell>
        </row>
        <row r="5">
          <cell r="A5" t="str">
            <v>Audrain</v>
          </cell>
          <cell r="B5">
            <v>4</v>
          </cell>
        </row>
        <row r="6">
          <cell r="A6" t="str">
            <v>Barry</v>
          </cell>
          <cell r="B6">
            <v>5</v>
          </cell>
        </row>
        <row r="7">
          <cell r="A7" t="str">
            <v>Barton</v>
          </cell>
          <cell r="B7">
            <v>6</v>
          </cell>
        </row>
        <row r="8">
          <cell r="A8" t="str">
            <v>Bates</v>
          </cell>
          <cell r="B8">
            <v>7</v>
          </cell>
        </row>
        <row r="9">
          <cell r="A9" t="str">
            <v>Benton</v>
          </cell>
          <cell r="B9">
            <v>8</v>
          </cell>
        </row>
        <row r="10">
          <cell r="A10" t="str">
            <v>Bollinger</v>
          </cell>
          <cell r="B10">
            <v>9</v>
          </cell>
        </row>
        <row r="11">
          <cell r="A11" t="str">
            <v>Boone</v>
          </cell>
          <cell r="B11">
            <v>10</v>
          </cell>
        </row>
        <row r="12">
          <cell r="A12" t="str">
            <v>Buchanan</v>
          </cell>
          <cell r="B12">
            <v>11</v>
          </cell>
        </row>
        <row r="13">
          <cell r="A13" t="str">
            <v>Butler</v>
          </cell>
          <cell r="B13">
            <v>12</v>
          </cell>
        </row>
        <row r="14">
          <cell r="A14" t="str">
            <v>Caldwell</v>
          </cell>
          <cell r="B14">
            <v>13</v>
          </cell>
        </row>
        <row r="15">
          <cell r="A15" t="str">
            <v>Callaway</v>
          </cell>
          <cell r="B15">
            <v>14</v>
          </cell>
        </row>
        <row r="16">
          <cell r="A16" t="str">
            <v>Camden</v>
          </cell>
          <cell r="B16">
            <v>15</v>
          </cell>
        </row>
        <row r="17">
          <cell r="A17" t="str">
            <v>Cape Girardeau</v>
          </cell>
          <cell r="B17">
            <v>16</v>
          </cell>
        </row>
        <row r="18">
          <cell r="A18" t="str">
            <v>Carroll</v>
          </cell>
          <cell r="B18">
            <v>17</v>
          </cell>
        </row>
        <row r="19">
          <cell r="A19" t="str">
            <v>Carter</v>
          </cell>
          <cell r="B19">
            <v>18</v>
          </cell>
        </row>
        <row r="20">
          <cell r="A20" t="str">
            <v>Cass</v>
          </cell>
          <cell r="B20">
            <v>19</v>
          </cell>
        </row>
        <row r="21">
          <cell r="A21" t="str">
            <v>Cedar</v>
          </cell>
          <cell r="B21">
            <v>20</v>
          </cell>
        </row>
        <row r="22">
          <cell r="A22" t="str">
            <v>Chariton</v>
          </cell>
          <cell r="B22">
            <v>21</v>
          </cell>
        </row>
        <row r="23">
          <cell r="A23" t="str">
            <v>Christian</v>
          </cell>
          <cell r="B23">
            <v>22</v>
          </cell>
        </row>
        <row r="24">
          <cell r="A24" t="str">
            <v>Clark</v>
          </cell>
          <cell r="B24">
            <v>23</v>
          </cell>
        </row>
        <row r="25">
          <cell r="A25" t="str">
            <v>Clay</v>
          </cell>
          <cell r="B25">
            <v>24</v>
          </cell>
        </row>
        <row r="26">
          <cell r="A26" t="str">
            <v>Clinton</v>
          </cell>
          <cell r="B26">
            <v>25</v>
          </cell>
        </row>
        <row r="27">
          <cell r="A27" t="str">
            <v>Cole</v>
          </cell>
          <cell r="B27">
            <v>26</v>
          </cell>
        </row>
        <row r="28">
          <cell r="A28" t="str">
            <v>Cooper</v>
          </cell>
          <cell r="B28">
            <v>27</v>
          </cell>
        </row>
        <row r="29">
          <cell r="A29" t="str">
            <v>Crawford</v>
          </cell>
          <cell r="B29">
            <v>28</v>
          </cell>
        </row>
        <row r="30">
          <cell r="A30" t="str">
            <v>Dade</v>
          </cell>
          <cell r="B30">
            <v>29</v>
          </cell>
        </row>
        <row r="31">
          <cell r="A31" t="str">
            <v>Dallas</v>
          </cell>
          <cell r="B31">
            <v>30</v>
          </cell>
        </row>
        <row r="32">
          <cell r="A32" t="str">
            <v>Daviess</v>
          </cell>
          <cell r="B32">
            <v>31</v>
          </cell>
        </row>
        <row r="33">
          <cell r="A33" t="str">
            <v>Dekalb</v>
          </cell>
          <cell r="B33">
            <v>32</v>
          </cell>
        </row>
        <row r="34">
          <cell r="A34" t="str">
            <v>Dent</v>
          </cell>
          <cell r="B34">
            <v>33</v>
          </cell>
        </row>
        <row r="35">
          <cell r="A35" t="str">
            <v>Douglas</v>
          </cell>
          <cell r="B35">
            <v>34</v>
          </cell>
        </row>
        <row r="36">
          <cell r="A36" t="str">
            <v>Dunklin</v>
          </cell>
          <cell r="B36">
            <v>35</v>
          </cell>
        </row>
        <row r="37">
          <cell r="A37" t="str">
            <v>Franklin</v>
          </cell>
          <cell r="B37">
            <v>36</v>
          </cell>
        </row>
        <row r="38">
          <cell r="A38" t="str">
            <v>Gasconade</v>
          </cell>
          <cell r="B38">
            <v>37</v>
          </cell>
        </row>
        <row r="39">
          <cell r="A39" t="str">
            <v>Gentry</v>
          </cell>
          <cell r="B39">
            <v>38</v>
          </cell>
        </row>
        <row r="40">
          <cell r="A40" t="str">
            <v>Greene</v>
          </cell>
          <cell r="B40">
            <v>39</v>
          </cell>
        </row>
        <row r="41">
          <cell r="A41" t="str">
            <v>Grundy</v>
          </cell>
          <cell r="B41">
            <v>40</v>
          </cell>
        </row>
        <row r="42">
          <cell r="A42" t="str">
            <v>Harrison</v>
          </cell>
          <cell r="B42">
            <v>41</v>
          </cell>
        </row>
        <row r="43">
          <cell r="A43" t="str">
            <v>Henry</v>
          </cell>
          <cell r="B43">
            <v>42</v>
          </cell>
        </row>
        <row r="44">
          <cell r="A44" t="str">
            <v>Hickory</v>
          </cell>
          <cell r="B44">
            <v>43</v>
          </cell>
        </row>
        <row r="45">
          <cell r="A45" t="str">
            <v>Holt</v>
          </cell>
          <cell r="B45">
            <v>44</v>
          </cell>
        </row>
        <row r="46">
          <cell r="A46" t="str">
            <v>Howard</v>
          </cell>
          <cell r="B46">
            <v>45</v>
          </cell>
        </row>
        <row r="47">
          <cell r="A47" t="str">
            <v>Howell</v>
          </cell>
          <cell r="B47">
            <v>46</v>
          </cell>
        </row>
        <row r="48">
          <cell r="A48" t="str">
            <v>Iron</v>
          </cell>
          <cell r="B48">
            <v>47</v>
          </cell>
        </row>
        <row r="49">
          <cell r="A49" t="str">
            <v>Jackson</v>
          </cell>
          <cell r="B49">
            <v>48</v>
          </cell>
        </row>
        <row r="50">
          <cell r="A50" t="str">
            <v>Jasper</v>
          </cell>
          <cell r="B50">
            <v>49</v>
          </cell>
        </row>
        <row r="51">
          <cell r="A51" t="str">
            <v>Jefferson</v>
          </cell>
          <cell r="B51">
            <v>50</v>
          </cell>
        </row>
        <row r="52">
          <cell r="A52" t="str">
            <v>Johnson</v>
          </cell>
          <cell r="B52">
            <v>51</v>
          </cell>
        </row>
        <row r="53">
          <cell r="A53" t="str">
            <v>Knox</v>
          </cell>
          <cell r="B53">
            <v>52</v>
          </cell>
        </row>
        <row r="54">
          <cell r="A54" t="str">
            <v>Laclede</v>
          </cell>
          <cell r="B54">
            <v>53</v>
          </cell>
        </row>
        <row r="55">
          <cell r="A55" t="str">
            <v>Lafayette</v>
          </cell>
          <cell r="B55">
            <v>54</v>
          </cell>
        </row>
        <row r="56">
          <cell r="A56" t="str">
            <v>Lawrence</v>
          </cell>
          <cell r="B56">
            <v>55</v>
          </cell>
        </row>
        <row r="57">
          <cell r="A57" t="str">
            <v>Lewis</v>
          </cell>
          <cell r="B57">
            <v>56</v>
          </cell>
        </row>
        <row r="58">
          <cell r="A58" t="str">
            <v>Lincoln</v>
          </cell>
          <cell r="B58">
            <v>57</v>
          </cell>
        </row>
        <row r="59">
          <cell r="A59" t="str">
            <v>Linn</v>
          </cell>
          <cell r="B59">
            <v>58</v>
          </cell>
        </row>
        <row r="60">
          <cell r="A60" t="str">
            <v>Livingston</v>
          </cell>
          <cell r="B60">
            <v>59</v>
          </cell>
        </row>
        <row r="61">
          <cell r="A61" t="str">
            <v>McDonald</v>
          </cell>
          <cell r="B61">
            <v>60</v>
          </cell>
        </row>
        <row r="62">
          <cell r="A62" t="str">
            <v>Macon</v>
          </cell>
          <cell r="B62">
            <v>61</v>
          </cell>
        </row>
        <row r="63">
          <cell r="A63" t="str">
            <v>Madison</v>
          </cell>
          <cell r="B63">
            <v>62</v>
          </cell>
        </row>
        <row r="64">
          <cell r="A64" t="str">
            <v>Maries</v>
          </cell>
          <cell r="B64">
            <v>63</v>
          </cell>
        </row>
        <row r="65">
          <cell r="A65" t="str">
            <v>Marion</v>
          </cell>
          <cell r="B65">
            <v>64</v>
          </cell>
        </row>
        <row r="66">
          <cell r="A66" t="str">
            <v>Mercer</v>
          </cell>
          <cell r="B66">
            <v>65</v>
          </cell>
        </row>
        <row r="67">
          <cell r="A67" t="str">
            <v>Miller</v>
          </cell>
          <cell r="B67">
            <v>66</v>
          </cell>
        </row>
        <row r="68">
          <cell r="A68" t="str">
            <v>Mississippi</v>
          </cell>
          <cell r="B68">
            <v>67</v>
          </cell>
        </row>
        <row r="69">
          <cell r="A69" t="str">
            <v>Moniteau</v>
          </cell>
          <cell r="B69">
            <v>68</v>
          </cell>
        </row>
        <row r="70">
          <cell r="A70" t="str">
            <v>Monroe</v>
          </cell>
          <cell r="B70">
            <v>69</v>
          </cell>
        </row>
        <row r="71">
          <cell r="A71" t="str">
            <v>Montgomery</v>
          </cell>
          <cell r="B71">
            <v>70</v>
          </cell>
        </row>
        <row r="72">
          <cell r="A72" t="str">
            <v>Morgan</v>
          </cell>
          <cell r="B72">
            <v>71</v>
          </cell>
        </row>
        <row r="73">
          <cell r="A73" t="str">
            <v>New Madrid</v>
          </cell>
          <cell r="B73">
            <v>72</v>
          </cell>
        </row>
        <row r="74">
          <cell r="A74" t="str">
            <v>Newton</v>
          </cell>
          <cell r="B74">
            <v>73</v>
          </cell>
        </row>
        <row r="75">
          <cell r="A75" t="str">
            <v>Nodaway</v>
          </cell>
          <cell r="B75">
            <v>74</v>
          </cell>
        </row>
        <row r="76">
          <cell r="A76" t="str">
            <v>Oregon</v>
          </cell>
          <cell r="B76">
            <v>75</v>
          </cell>
        </row>
        <row r="77">
          <cell r="A77" t="str">
            <v>Osage</v>
          </cell>
          <cell r="B77">
            <v>76</v>
          </cell>
        </row>
        <row r="78">
          <cell r="A78" t="str">
            <v>Ozark</v>
          </cell>
          <cell r="B78">
            <v>77</v>
          </cell>
        </row>
        <row r="79">
          <cell r="A79" t="str">
            <v>Pemiscot</v>
          </cell>
          <cell r="B79">
            <v>78</v>
          </cell>
        </row>
        <row r="80">
          <cell r="A80" t="str">
            <v>Perry</v>
          </cell>
          <cell r="B80">
            <v>79</v>
          </cell>
        </row>
        <row r="81">
          <cell r="A81" t="str">
            <v>Pettis</v>
          </cell>
          <cell r="B81">
            <v>80</v>
          </cell>
        </row>
        <row r="82">
          <cell r="A82" t="str">
            <v>Phelps</v>
          </cell>
          <cell r="B82">
            <v>81</v>
          </cell>
        </row>
        <row r="83">
          <cell r="A83" t="str">
            <v>Pike</v>
          </cell>
          <cell r="B83">
            <v>82</v>
          </cell>
        </row>
        <row r="84">
          <cell r="A84" t="str">
            <v>Platte</v>
          </cell>
          <cell r="B84">
            <v>83</v>
          </cell>
        </row>
        <row r="85">
          <cell r="A85" t="str">
            <v>Polk</v>
          </cell>
          <cell r="B85">
            <v>84</v>
          </cell>
        </row>
        <row r="86">
          <cell r="A86" t="str">
            <v>Pulaski</v>
          </cell>
          <cell r="B86">
            <v>85</v>
          </cell>
        </row>
        <row r="87">
          <cell r="A87" t="str">
            <v>Putnam</v>
          </cell>
          <cell r="B87">
            <v>86</v>
          </cell>
        </row>
        <row r="88">
          <cell r="A88" t="str">
            <v>Ralls</v>
          </cell>
          <cell r="B88">
            <v>87</v>
          </cell>
        </row>
        <row r="89">
          <cell r="A89" t="str">
            <v>Randolph</v>
          </cell>
          <cell r="B89">
            <v>88</v>
          </cell>
        </row>
        <row r="90">
          <cell r="A90" t="str">
            <v>Ray</v>
          </cell>
          <cell r="B90">
            <v>89</v>
          </cell>
        </row>
        <row r="91">
          <cell r="A91" t="str">
            <v>Reynolds</v>
          </cell>
          <cell r="B91">
            <v>90</v>
          </cell>
        </row>
        <row r="92">
          <cell r="A92" t="str">
            <v>Ripley</v>
          </cell>
          <cell r="B92">
            <v>91</v>
          </cell>
        </row>
        <row r="93">
          <cell r="A93" t="str">
            <v>St. Charles</v>
          </cell>
          <cell r="B93">
            <v>92</v>
          </cell>
        </row>
        <row r="94">
          <cell r="A94" t="str">
            <v>St. Clair</v>
          </cell>
          <cell r="B94">
            <v>93</v>
          </cell>
        </row>
        <row r="95">
          <cell r="A95" t="str">
            <v>St. Francois</v>
          </cell>
          <cell r="B95">
            <v>94</v>
          </cell>
        </row>
        <row r="96">
          <cell r="A96" t="str">
            <v>Ste. Genevieve</v>
          </cell>
          <cell r="B96">
            <v>95</v>
          </cell>
        </row>
        <row r="97">
          <cell r="A97" t="str">
            <v>St. Louis</v>
          </cell>
          <cell r="B97">
            <v>96</v>
          </cell>
        </row>
        <row r="98">
          <cell r="A98" t="str">
            <v>Saline</v>
          </cell>
          <cell r="B98">
            <v>97</v>
          </cell>
        </row>
        <row r="99">
          <cell r="A99" t="str">
            <v>Schuyler</v>
          </cell>
          <cell r="B99">
            <v>98</v>
          </cell>
        </row>
        <row r="100">
          <cell r="A100" t="str">
            <v>Scotland</v>
          </cell>
          <cell r="B100">
            <v>99</v>
          </cell>
        </row>
        <row r="101">
          <cell r="A101" t="str">
            <v>Scott</v>
          </cell>
          <cell r="B101">
            <v>100</v>
          </cell>
        </row>
        <row r="102">
          <cell r="A102" t="str">
            <v>Shannon</v>
          </cell>
          <cell r="B102">
            <v>101</v>
          </cell>
        </row>
        <row r="103">
          <cell r="A103" t="str">
            <v>Shelby</v>
          </cell>
          <cell r="B103">
            <v>102</v>
          </cell>
        </row>
        <row r="104">
          <cell r="A104" t="str">
            <v>Stoddard</v>
          </cell>
          <cell r="B104">
            <v>103</v>
          </cell>
        </row>
        <row r="105">
          <cell r="A105" t="str">
            <v>Stone</v>
          </cell>
          <cell r="B105">
            <v>104</v>
          </cell>
        </row>
        <row r="106">
          <cell r="A106" t="str">
            <v>Sullivan</v>
          </cell>
          <cell r="B106">
            <v>105</v>
          </cell>
        </row>
        <row r="107">
          <cell r="A107" t="str">
            <v>Taney</v>
          </cell>
          <cell r="B107">
            <v>106</v>
          </cell>
        </row>
        <row r="108">
          <cell r="A108" t="str">
            <v>Texas</v>
          </cell>
          <cell r="B108">
            <v>107</v>
          </cell>
        </row>
        <row r="109">
          <cell r="A109" t="str">
            <v>Vernon</v>
          </cell>
          <cell r="B109">
            <v>108</v>
          </cell>
        </row>
        <row r="110">
          <cell r="A110" t="str">
            <v>Warren</v>
          </cell>
          <cell r="B110">
            <v>109</v>
          </cell>
        </row>
        <row r="111">
          <cell r="A111" t="str">
            <v>Washington</v>
          </cell>
          <cell r="B111">
            <v>110</v>
          </cell>
        </row>
        <row r="112">
          <cell r="A112" t="str">
            <v>Wayne</v>
          </cell>
          <cell r="B112">
            <v>111</v>
          </cell>
        </row>
        <row r="113">
          <cell r="A113" t="str">
            <v>Webster</v>
          </cell>
          <cell r="B113">
            <v>112</v>
          </cell>
        </row>
        <row r="114">
          <cell r="A114" t="str">
            <v>Worth</v>
          </cell>
          <cell r="B114">
            <v>113</v>
          </cell>
        </row>
        <row r="115">
          <cell r="A115" t="str">
            <v>Wright</v>
          </cell>
          <cell r="B115">
            <v>114</v>
          </cell>
        </row>
        <row r="116">
          <cell r="A116" t="str">
            <v>St. Louis City</v>
          </cell>
          <cell r="B116">
            <v>115</v>
          </cell>
        </row>
      </sheetData>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dule 14 Page 1"/>
      <sheetName val="Schedule 15 Operating"/>
      <sheetName val="CWIP REAL "/>
      <sheetName val="Schedule 16 MO DOR Registration"/>
      <sheetName val="TANGIBLE PERSONAL Property "/>
      <sheetName val="Schedule 15 Nonoperating"/>
      <sheetName val="STC_OA_COMPANY_NAME"/>
      <sheetName val="STC_OA_COUNTY_NAME"/>
    </sheetNames>
    <sheetDataSet>
      <sheetData sheetId="0"/>
      <sheetData sheetId="1"/>
      <sheetData sheetId="2"/>
      <sheetData sheetId="3"/>
      <sheetData sheetId="4"/>
      <sheetData sheetId="5"/>
      <sheetData sheetId="6"/>
      <sheetData sheetId="7">
        <row r="2">
          <cell r="A2" t="str">
            <v>Adair</v>
          </cell>
        </row>
        <row r="3">
          <cell r="A3" t="str">
            <v>Andrew</v>
          </cell>
        </row>
        <row r="4">
          <cell r="A4" t="str">
            <v>Atchison</v>
          </cell>
        </row>
        <row r="5">
          <cell r="A5" t="str">
            <v>Audrain</v>
          </cell>
        </row>
        <row r="6">
          <cell r="A6" t="str">
            <v>Barry</v>
          </cell>
        </row>
        <row r="7">
          <cell r="A7" t="str">
            <v>Barton</v>
          </cell>
        </row>
        <row r="8">
          <cell r="A8" t="str">
            <v>Bates</v>
          </cell>
        </row>
        <row r="9">
          <cell r="A9" t="str">
            <v>Benton</v>
          </cell>
        </row>
        <row r="10">
          <cell r="A10" t="str">
            <v>Bollinger</v>
          </cell>
        </row>
        <row r="11">
          <cell r="A11" t="str">
            <v>Boone</v>
          </cell>
        </row>
        <row r="12">
          <cell r="A12" t="str">
            <v>Buchanan</v>
          </cell>
        </row>
        <row r="13">
          <cell r="A13" t="str">
            <v>Butler</v>
          </cell>
        </row>
        <row r="14">
          <cell r="A14" t="str">
            <v>Caldwell</v>
          </cell>
        </row>
        <row r="15">
          <cell r="A15" t="str">
            <v>Callaway</v>
          </cell>
        </row>
        <row r="16">
          <cell r="A16" t="str">
            <v>Camden</v>
          </cell>
        </row>
        <row r="17">
          <cell r="A17" t="str">
            <v>Cape Girardeau</v>
          </cell>
        </row>
        <row r="18">
          <cell r="A18" t="str">
            <v>Carroll</v>
          </cell>
        </row>
        <row r="19">
          <cell r="A19" t="str">
            <v>Carter</v>
          </cell>
        </row>
        <row r="20">
          <cell r="A20" t="str">
            <v>Cass</v>
          </cell>
        </row>
        <row r="21">
          <cell r="A21" t="str">
            <v>Cedar</v>
          </cell>
        </row>
        <row r="22">
          <cell r="A22" t="str">
            <v>Chariton</v>
          </cell>
        </row>
        <row r="23">
          <cell r="A23" t="str">
            <v>Christian</v>
          </cell>
        </row>
        <row r="24">
          <cell r="A24" t="str">
            <v>Clark</v>
          </cell>
        </row>
        <row r="25">
          <cell r="A25" t="str">
            <v>Clay</v>
          </cell>
        </row>
        <row r="26">
          <cell r="A26" t="str">
            <v>Clinton</v>
          </cell>
        </row>
        <row r="27">
          <cell r="A27" t="str">
            <v>Cole</v>
          </cell>
        </row>
        <row r="28">
          <cell r="A28" t="str">
            <v>Cooper</v>
          </cell>
        </row>
        <row r="29">
          <cell r="A29" t="str">
            <v>Crawford</v>
          </cell>
        </row>
        <row r="30">
          <cell r="A30" t="str">
            <v>Dade</v>
          </cell>
        </row>
        <row r="31">
          <cell r="A31" t="str">
            <v>Dallas</v>
          </cell>
        </row>
        <row r="32">
          <cell r="A32" t="str">
            <v>Daviess</v>
          </cell>
        </row>
        <row r="33">
          <cell r="A33" t="str">
            <v>Dekalb</v>
          </cell>
        </row>
        <row r="34">
          <cell r="A34" t="str">
            <v>Dent</v>
          </cell>
        </row>
        <row r="35">
          <cell r="A35" t="str">
            <v>Douglas</v>
          </cell>
        </row>
        <row r="36">
          <cell r="A36" t="str">
            <v>Dunklin</v>
          </cell>
        </row>
        <row r="37">
          <cell r="A37" t="str">
            <v>Franklin</v>
          </cell>
        </row>
        <row r="38">
          <cell r="A38" t="str">
            <v>Gasconade</v>
          </cell>
        </row>
        <row r="39">
          <cell r="A39" t="str">
            <v>Gentry</v>
          </cell>
        </row>
        <row r="40">
          <cell r="A40" t="str">
            <v>Greene</v>
          </cell>
        </row>
        <row r="41">
          <cell r="A41" t="str">
            <v>Grundy</v>
          </cell>
        </row>
        <row r="42">
          <cell r="A42" t="str">
            <v>Harrison</v>
          </cell>
        </row>
        <row r="43">
          <cell r="A43" t="str">
            <v>Henry</v>
          </cell>
        </row>
        <row r="44">
          <cell r="A44" t="str">
            <v>Hickory</v>
          </cell>
        </row>
        <row r="45">
          <cell r="A45" t="str">
            <v>Holt</v>
          </cell>
        </row>
        <row r="46">
          <cell r="A46" t="str">
            <v>Howard</v>
          </cell>
        </row>
        <row r="47">
          <cell r="A47" t="str">
            <v>Howell</v>
          </cell>
        </row>
        <row r="48">
          <cell r="A48" t="str">
            <v>Iron</v>
          </cell>
        </row>
        <row r="49">
          <cell r="A49" t="str">
            <v>Jackson</v>
          </cell>
        </row>
        <row r="50">
          <cell r="A50" t="str">
            <v>Jasper</v>
          </cell>
        </row>
        <row r="51">
          <cell r="A51" t="str">
            <v>Jefferson</v>
          </cell>
        </row>
        <row r="52">
          <cell r="A52" t="str">
            <v>Johnson</v>
          </cell>
        </row>
        <row r="53">
          <cell r="A53" t="str">
            <v>Knox</v>
          </cell>
        </row>
        <row r="54">
          <cell r="A54" t="str">
            <v>Laclede</v>
          </cell>
        </row>
        <row r="55">
          <cell r="A55" t="str">
            <v>Lafayette</v>
          </cell>
        </row>
        <row r="56">
          <cell r="A56" t="str">
            <v>Lawrence</v>
          </cell>
        </row>
        <row r="57">
          <cell r="A57" t="str">
            <v>Lewis</v>
          </cell>
        </row>
        <row r="58">
          <cell r="A58" t="str">
            <v>Lincoln</v>
          </cell>
        </row>
        <row r="59">
          <cell r="A59" t="str">
            <v>Linn</v>
          </cell>
        </row>
        <row r="60">
          <cell r="A60" t="str">
            <v>Livingston</v>
          </cell>
        </row>
        <row r="61">
          <cell r="A61" t="str">
            <v>McDonald</v>
          </cell>
        </row>
        <row r="62">
          <cell r="A62" t="str">
            <v>Macon</v>
          </cell>
        </row>
        <row r="63">
          <cell r="A63" t="str">
            <v>Madison</v>
          </cell>
        </row>
        <row r="64">
          <cell r="A64" t="str">
            <v>Maries</v>
          </cell>
        </row>
        <row r="65">
          <cell r="A65" t="str">
            <v>Marion</v>
          </cell>
        </row>
        <row r="66">
          <cell r="A66" t="str">
            <v>Mercer</v>
          </cell>
        </row>
        <row r="67">
          <cell r="A67" t="str">
            <v>Miller</v>
          </cell>
        </row>
        <row r="68">
          <cell r="A68" t="str">
            <v>Mississippi</v>
          </cell>
        </row>
        <row r="69">
          <cell r="A69" t="str">
            <v>Moniteau</v>
          </cell>
        </row>
        <row r="70">
          <cell r="A70" t="str">
            <v>Monroe</v>
          </cell>
        </row>
        <row r="71">
          <cell r="A71" t="str">
            <v>Montgomery</v>
          </cell>
        </row>
        <row r="72">
          <cell r="A72" t="str">
            <v>Morgan</v>
          </cell>
        </row>
        <row r="73">
          <cell r="A73" t="str">
            <v>New Madrid</v>
          </cell>
        </row>
        <row r="74">
          <cell r="A74" t="str">
            <v>Newton</v>
          </cell>
        </row>
        <row r="75">
          <cell r="A75" t="str">
            <v>Nodaway</v>
          </cell>
        </row>
        <row r="76">
          <cell r="A76" t="str">
            <v>Oregon</v>
          </cell>
        </row>
        <row r="77">
          <cell r="A77" t="str">
            <v>Osage</v>
          </cell>
        </row>
        <row r="78">
          <cell r="A78" t="str">
            <v>Ozark</v>
          </cell>
        </row>
        <row r="79">
          <cell r="A79" t="str">
            <v>Pemiscot</v>
          </cell>
        </row>
        <row r="80">
          <cell r="A80" t="str">
            <v>Perry</v>
          </cell>
        </row>
        <row r="81">
          <cell r="A81" t="str">
            <v>Pettis</v>
          </cell>
        </row>
        <row r="82">
          <cell r="A82" t="str">
            <v>Phelps</v>
          </cell>
        </row>
        <row r="83">
          <cell r="A83" t="str">
            <v>Pike</v>
          </cell>
        </row>
        <row r="84">
          <cell r="A84" t="str">
            <v>Platte</v>
          </cell>
        </row>
        <row r="85">
          <cell r="A85" t="str">
            <v>Polk</v>
          </cell>
        </row>
        <row r="86">
          <cell r="A86" t="str">
            <v>Pulaski</v>
          </cell>
        </row>
        <row r="87">
          <cell r="A87" t="str">
            <v>Putnam</v>
          </cell>
        </row>
        <row r="88">
          <cell r="A88" t="str">
            <v>Ralls</v>
          </cell>
        </row>
        <row r="89">
          <cell r="A89" t="str">
            <v>Randolph</v>
          </cell>
        </row>
        <row r="90">
          <cell r="A90" t="str">
            <v>Ray</v>
          </cell>
        </row>
        <row r="91">
          <cell r="A91" t="str">
            <v>Reynolds</v>
          </cell>
        </row>
        <row r="92">
          <cell r="A92" t="str">
            <v>Ripley</v>
          </cell>
        </row>
        <row r="93">
          <cell r="A93" t="str">
            <v>St. Charles</v>
          </cell>
        </row>
        <row r="94">
          <cell r="A94" t="str">
            <v>St. Clair</v>
          </cell>
        </row>
        <row r="95">
          <cell r="A95" t="str">
            <v>St. Francois</v>
          </cell>
        </row>
        <row r="96">
          <cell r="A96" t="str">
            <v>Ste. Genevieve</v>
          </cell>
        </row>
        <row r="97">
          <cell r="A97" t="str">
            <v>St. Louis</v>
          </cell>
        </row>
        <row r="98">
          <cell r="A98" t="str">
            <v>Saline</v>
          </cell>
        </row>
        <row r="99">
          <cell r="A99" t="str">
            <v>Schuyler</v>
          </cell>
        </row>
        <row r="100">
          <cell r="A100" t="str">
            <v>Scotland</v>
          </cell>
        </row>
        <row r="101">
          <cell r="A101" t="str">
            <v>Scott</v>
          </cell>
        </row>
        <row r="102">
          <cell r="A102" t="str">
            <v>Shannon</v>
          </cell>
        </row>
        <row r="103">
          <cell r="A103" t="str">
            <v>Shelby</v>
          </cell>
        </row>
        <row r="104">
          <cell r="A104" t="str">
            <v>Stoddard</v>
          </cell>
        </row>
        <row r="105">
          <cell r="A105" t="str">
            <v>Stone</v>
          </cell>
        </row>
        <row r="106">
          <cell r="A106" t="str">
            <v>Sullivan</v>
          </cell>
        </row>
        <row r="107">
          <cell r="A107" t="str">
            <v>Taney</v>
          </cell>
        </row>
        <row r="108">
          <cell r="A108" t="str">
            <v>Texas</v>
          </cell>
        </row>
        <row r="109">
          <cell r="A109" t="str">
            <v>Vernon</v>
          </cell>
        </row>
        <row r="110">
          <cell r="A110" t="str">
            <v>Warren</v>
          </cell>
        </row>
        <row r="111">
          <cell r="A111" t="str">
            <v>Washington</v>
          </cell>
        </row>
        <row r="112">
          <cell r="A112" t="str">
            <v>Wayne</v>
          </cell>
        </row>
        <row r="113">
          <cell r="A113" t="str">
            <v>Webster</v>
          </cell>
        </row>
        <row r="114">
          <cell r="A114" t="str">
            <v>Worth</v>
          </cell>
        </row>
        <row r="115">
          <cell r="A115" t="str">
            <v>Wright</v>
          </cell>
        </row>
        <row r="116">
          <cell r="A116" t="str">
            <v>St. Louis City</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J111"/>
  <sheetViews>
    <sheetView showGridLines="0" tabSelected="1" showRuler="0" topLeftCell="A28" zoomScaleNormal="100" zoomScalePageLayoutView="150" workbookViewId="0">
      <selection activeCell="H42" sqref="H42:AL44"/>
    </sheetView>
  </sheetViews>
  <sheetFormatPr defaultColWidth="0" defaultRowHeight="7.15" customHeight="1" zeroHeight="1" x14ac:dyDescent="0.2"/>
  <cols>
    <col min="1" max="77" width="1.28515625" style="16" customWidth="1"/>
    <col min="78" max="80" width="1.28515625" style="16" hidden="1" customWidth="1"/>
    <col min="81" max="81" width="5" style="16" hidden="1" customWidth="1"/>
    <col min="82" max="88" width="0" style="16" hidden="1" customWidth="1"/>
    <col min="89" max="16384" width="1.28515625" style="16" hidden="1"/>
  </cols>
  <sheetData>
    <row r="1" spans="1:88" ht="7.15" customHeight="1" thickTop="1" x14ac:dyDescent="0.25">
      <c r="A1" s="41"/>
      <c r="B1" s="40"/>
      <c r="C1" s="40"/>
      <c r="D1" s="40"/>
      <c r="E1" s="40"/>
      <c r="F1" s="40"/>
      <c r="G1" s="40"/>
      <c r="H1" s="40"/>
      <c r="I1" s="40"/>
      <c r="J1" s="40"/>
      <c r="K1" s="40"/>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8"/>
      <c r="BQ1" s="37"/>
      <c r="BR1" s="37"/>
      <c r="BS1" s="37"/>
      <c r="BT1" s="37"/>
      <c r="BU1" s="37"/>
      <c r="BV1" s="37"/>
      <c r="BW1" s="37"/>
      <c r="BX1" s="36"/>
      <c r="BY1"/>
    </row>
    <row r="2" spans="1:88" ht="7.15" customHeight="1" x14ac:dyDescent="0.25">
      <c r="A2" s="31"/>
      <c r="B2" s="30"/>
      <c r="C2" s="30"/>
      <c r="D2" s="30"/>
      <c r="E2" s="30"/>
      <c r="F2" s="30"/>
      <c r="G2" s="30"/>
      <c r="H2" s="30"/>
      <c r="I2" s="30"/>
      <c r="J2" s="30"/>
      <c r="K2" s="30"/>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63">
        <v>2025</v>
      </c>
      <c r="BQ2" s="63"/>
      <c r="BR2" s="63"/>
      <c r="BS2" s="63"/>
      <c r="BT2" s="63"/>
      <c r="BU2" s="63"/>
      <c r="BV2" s="63"/>
      <c r="BW2" s="63"/>
      <c r="BX2" s="33"/>
      <c r="BY2"/>
      <c r="CC2" s="16">
        <v>2017</v>
      </c>
      <c r="CD2"/>
      <c r="CE2"/>
      <c r="CF2"/>
      <c r="CG2"/>
      <c r="CH2"/>
      <c r="CI2"/>
      <c r="CJ2"/>
    </row>
    <row r="3" spans="1:88" ht="7.15" customHeight="1" x14ac:dyDescent="0.25">
      <c r="A3" s="35"/>
      <c r="B3" s="34"/>
      <c r="C3" s="34"/>
      <c r="D3" s="34"/>
      <c r="E3" s="34"/>
      <c r="F3" s="34"/>
      <c r="G3" s="34"/>
      <c r="H3" s="34"/>
      <c r="I3" s="34"/>
      <c r="J3" s="34"/>
      <c r="K3" s="34"/>
      <c r="L3" s="34"/>
      <c r="M3" s="34"/>
      <c r="N3" s="34"/>
      <c r="O3" s="34"/>
      <c r="P3" s="34"/>
      <c r="Q3" s="30"/>
      <c r="R3" s="30"/>
      <c r="S3" s="30"/>
      <c r="T3" s="30"/>
      <c r="U3" s="30"/>
      <c r="V3" s="30"/>
      <c r="W3" s="30"/>
      <c r="X3" s="30"/>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63"/>
      <c r="BQ3" s="63"/>
      <c r="BR3" s="63"/>
      <c r="BS3" s="63"/>
      <c r="BT3" s="63"/>
      <c r="BU3" s="63"/>
      <c r="BV3" s="63"/>
      <c r="BW3" s="63"/>
      <c r="BX3" s="33"/>
      <c r="BY3"/>
      <c r="CC3" s="16">
        <v>2018</v>
      </c>
      <c r="CD3"/>
      <c r="CE3"/>
      <c r="CF3"/>
      <c r="CG3"/>
      <c r="CH3"/>
      <c r="CI3"/>
      <c r="CJ3"/>
    </row>
    <row r="4" spans="1:88" ht="7.15" customHeight="1" x14ac:dyDescent="0.25">
      <c r="A4" s="31"/>
      <c r="B4" s="30"/>
      <c r="C4" s="30"/>
      <c r="D4" s="30"/>
      <c r="E4" s="30"/>
      <c r="F4" s="30"/>
      <c r="G4" s="30"/>
      <c r="H4" s="30"/>
      <c r="I4" s="30"/>
      <c r="J4" s="30"/>
      <c r="K4" s="30"/>
      <c r="L4" s="30"/>
      <c r="M4" s="30"/>
      <c r="N4" s="30"/>
      <c r="O4" s="30"/>
      <c r="P4" s="30"/>
      <c r="Q4" s="30"/>
      <c r="R4" s="30"/>
      <c r="S4" s="30"/>
      <c r="T4" s="30"/>
      <c r="U4" s="30"/>
      <c r="V4" s="30"/>
      <c r="W4" s="30"/>
      <c r="X4" s="30"/>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63"/>
      <c r="BQ4" s="63"/>
      <c r="BR4" s="63"/>
      <c r="BS4" s="63"/>
      <c r="BT4" s="63"/>
      <c r="BU4" s="63"/>
      <c r="BV4" s="63"/>
      <c r="BW4" s="63"/>
      <c r="BX4" s="33"/>
      <c r="BY4"/>
      <c r="CC4" s="16">
        <v>2019</v>
      </c>
      <c r="CD4"/>
      <c r="CE4"/>
      <c r="CF4"/>
      <c r="CG4"/>
      <c r="CH4"/>
      <c r="CI4"/>
      <c r="CJ4"/>
    </row>
    <row r="5" spans="1:88" ht="7.15" customHeight="1" x14ac:dyDescent="0.25">
      <c r="A5" s="31"/>
      <c r="B5" s="30"/>
      <c r="C5" s="30"/>
      <c r="D5" s="30"/>
      <c r="E5" s="30"/>
      <c r="F5" s="30"/>
      <c r="G5" s="30"/>
      <c r="H5" s="30"/>
      <c r="I5" s="30"/>
      <c r="J5" s="30"/>
      <c r="K5" s="30"/>
      <c r="L5" s="30"/>
      <c r="M5" s="30"/>
      <c r="N5" s="30"/>
      <c r="O5" s="30"/>
      <c r="P5" s="30"/>
      <c r="Q5" s="30"/>
      <c r="R5" s="30"/>
      <c r="S5" s="30"/>
      <c r="T5" s="30"/>
      <c r="U5" s="30"/>
      <c r="V5" s="30"/>
      <c r="W5" s="30"/>
      <c r="X5" s="30"/>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64" t="s">
        <v>289</v>
      </c>
      <c r="BQ5" s="65"/>
      <c r="BR5" s="65"/>
      <c r="BS5" s="65"/>
      <c r="BT5" s="65"/>
      <c r="BU5" s="65"/>
      <c r="BV5" s="65"/>
      <c r="BW5" s="65"/>
      <c r="BX5" s="32"/>
      <c r="BY5"/>
      <c r="CC5" s="16">
        <v>2020</v>
      </c>
      <c r="CD5"/>
      <c r="CE5"/>
      <c r="CF5"/>
      <c r="CG5"/>
      <c r="CH5"/>
      <c r="CI5"/>
      <c r="CJ5"/>
    </row>
    <row r="6" spans="1:88" ht="7.15" customHeight="1" x14ac:dyDescent="0.25">
      <c r="A6" s="31"/>
      <c r="B6" s="30"/>
      <c r="C6" s="30"/>
      <c r="D6" s="30"/>
      <c r="E6" s="30"/>
      <c r="F6" s="30"/>
      <c r="G6" s="30"/>
      <c r="H6" s="30"/>
      <c r="I6" s="30"/>
      <c r="J6" s="30"/>
      <c r="K6" s="30"/>
      <c r="L6" s="30"/>
      <c r="M6" s="30"/>
      <c r="N6" s="30"/>
      <c r="O6" s="30"/>
      <c r="P6" s="30"/>
      <c r="Q6" s="30"/>
      <c r="R6" s="30"/>
      <c r="S6" s="30"/>
      <c r="T6" s="30"/>
      <c r="U6" s="30"/>
      <c r="V6" s="30"/>
      <c r="W6" s="30"/>
      <c r="X6" s="30"/>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65"/>
      <c r="BQ6" s="65"/>
      <c r="BR6" s="65"/>
      <c r="BS6" s="65"/>
      <c r="BT6" s="65"/>
      <c r="BU6" s="65"/>
      <c r="BV6" s="65"/>
      <c r="BW6" s="65"/>
      <c r="BX6" s="32"/>
      <c r="BY6"/>
      <c r="CC6" s="16">
        <v>2021</v>
      </c>
      <c r="CD6"/>
      <c r="CE6"/>
      <c r="CF6"/>
      <c r="CG6"/>
      <c r="CH6"/>
      <c r="CI6"/>
      <c r="CJ6"/>
    </row>
    <row r="7" spans="1:88" ht="7.15" customHeight="1" x14ac:dyDescent="0.25">
      <c r="A7" s="31"/>
      <c r="B7" s="30"/>
      <c r="C7" s="30"/>
      <c r="D7" s="30"/>
      <c r="E7" s="30"/>
      <c r="F7" s="30"/>
      <c r="G7" s="30"/>
      <c r="H7" s="30"/>
      <c r="I7" s="30"/>
      <c r="J7" s="30"/>
      <c r="K7" s="30"/>
      <c r="L7" s="30"/>
      <c r="M7" s="30"/>
      <c r="N7" s="30"/>
      <c r="O7" s="30"/>
      <c r="P7" s="30"/>
      <c r="Q7" s="30"/>
      <c r="R7" s="30"/>
      <c r="S7" s="30"/>
      <c r="T7" s="30"/>
      <c r="U7" s="30"/>
      <c r="V7" s="30"/>
      <c r="W7" s="30"/>
      <c r="X7" s="30"/>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65"/>
      <c r="BQ7" s="65"/>
      <c r="BR7" s="65"/>
      <c r="BS7" s="65"/>
      <c r="BT7" s="65"/>
      <c r="BU7" s="65"/>
      <c r="BV7" s="65"/>
      <c r="BW7" s="65"/>
      <c r="BX7" s="32"/>
      <c r="BY7"/>
      <c r="CC7" s="16">
        <v>2022</v>
      </c>
      <c r="CD7"/>
      <c r="CE7"/>
      <c r="CF7"/>
      <c r="CG7"/>
      <c r="CH7"/>
      <c r="CI7"/>
      <c r="CJ7"/>
    </row>
    <row r="8" spans="1:88" ht="7.15" customHeight="1" x14ac:dyDescent="0.25">
      <c r="A8" s="31"/>
      <c r="B8" s="30"/>
      <c r="C8" s="30"/>
      <c r="D8" s="30"/>
      <c r="E8" s="30"/>
      <c r="F8" s="30"/>
      <c r="G8" s="30"/>
      <c r="H8" s="30"/>
      <c r="I8" s="30"/>
      <c r="J8" s="30"/>
      <c r="K8" s="30"/>
      <c r="L8" s="30"/>
      <c r="M8" s="30"/>
      <c r="N8" s="30"/>
      <c r="O8" s="30"/>
      <c r="P8" s="30"/>
      <c r="Q8" s="30"/>
      <c r="R8" s="30"/>
      <c r="S8" s="30"/>
      <c r="T8" s="30"/>
      <c r="U8" s="30"/>
      <c r="V8" s="30"/>
      <c r="W8" s="30"/>
      <c r="X8" s="30"/>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7"/>
      <c r="BY8"/>
      <c r="CC8" s="16">
        <v>2023</v>
      </c>
      <c r="CD8"/>
      <c r="CE8"/>
      <c r="CF8"/>
      <c r="CG8"/>
      <c r="CH8"/>
      <c r="CI8"/>
      <c r="CJ8"/>
    </row>
    <row r="9" spans="1:88" ht="7.15" customHeight="1" x14ac:dyDescent="0.25">
      <c r="A9" s="31"/>
      <c r="B9" s="30"/>
      <c r="C9" s="30"/>
      <c r="D9" s="30"/>
      <c r="E9" s="30"/>
      <c r="F9" s="30"/>
      <c r="G9" s="30"/>
      <c r="H9" s="30"/>
      <c r="I9" s="30"/>
      <c r="J9" s="30"/>
      <c r="K9" s="30"/>
      <c r="L9" s="30"/>
      <c r="M9" s="30"/>
      <c r="N9" s="30"/>
      <c r="O9" s="30"/>
      <c r="P9" s="30"/>
      <c r="Q9" s="30"/>
      <c r="R9" s="30"/>
      <c r="S9" s="30"/>
      <c r="T9" s="30"/>
      <c r="U9" s="30"/>
      <c r="V9" s="30"/>
      <c r="W9" s="30"/>
      <c r="X9" s="30"/>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7"/>
      <c r="BY9"/>
      <c r="CC9" s="16">
        <v>2024</v>
      </c>
      <c r="CD9"/>
      <c r="CE9"/>
      <c r="CF9"/>
      <c r="CG9"/>
      <c r="CH9"/>
      <c r="CI9"/>
      <c r="CJ9"/>
    </row>
    <row r="10" spans="1:88" ht="7.15" customHeight="1" x14ac:dyDescent="0.25">
      <c r="A10" s="31"/>
      <c r="B10" s="30"/>
      <c r="C10" s="30"/>
      <c r="D10" s="30"/>
      <c r="E10" s="30"/>
      <c r="F10" s="30"/>
      <c r="G10" s="30"/>
      <c r="H10" s="30"/>
      <c r="I10" s="30"/>
      <c r="J10" s="30"/>
      <c r="K10" s="30"/>
      <c r="L10" s="30"/>
      <c r="M10" s="30"/>
      <c r="N10" s="30"/>
      <c r="O10" s="30"/>
      <c r="P10" s="30"/>
      <c r="Q10" s="30"/>
      <c r="R10" s="30"/>
      <c r="S10" s="30"/>
      <c r="T10" s="30"/>
      <c r="U10" s="30"/>
      <c r="V10" s="30"/>
      <c r="W10" s="30"/>
      <c r="X10" s="30"/>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7"/>
      <c r="BY10"/>
      <c r="CC10" s="16">
        <v>2025</v>
      </c>
      <c r="CD10"/>
      <c r="CE10"/>
      <c r="CF10"/>
      <c r="CG10"/>
      <c r="CH10"/>
      <c r="CI10"/>
      <c r="CJ10"/>
    </row>
    <row r="11" spans="1:88" ht="7.15" customHeight="1" x14ac:dyDescent="0.25">
      <c r="A11" s="31"/>
      <c r="B11" s="30"/>
      <c r="C11" s="30"/>
      <c r="D11" s="30"/>
      <c r="E11" s="30"/>
      <c r="F11" s="30"/>
      <c r="G11" s="30"/>
      <c r="H11" s="30"/>
      <c r="I11" s="30"/>
      <c r="J11" s="30"/>
      <c r="K11" s="30"/>
      <c r="L11" s="30"/>
      <c r="M11" s="30"/>
      <c r="N11" s="30"/>
      <c r="O11" s="30"/>
      <c r="P11" s="30"/>
      <c r="Q11" s="30"/>
      <c r="R11" s="30"/>
      <c r="S11" s="30"/>
      <c r="T11" s="30"/>
      <c r="U11" s="30"/>
      <c r="V11" s="30"/>
      <c r="W11" s="30"/>
      <c r="X11" s="30"/>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7"/>
      <c r="BY11"/>
      <c r="CC11" s="16">
        <v>2026</v>
      </c>
      <c r="CD11"/>
      <c r="CE11"/>
      <c r="CF11"/>
      <c r="CG11"/>
      <c r="CH11"/>
      <c r="CI11"/>
      <c r="CJ11"/>
    </row>
    <row r="12" spans="1:88" ht="7.15" customHeight="1" x14ac:dyDescent="0.25">
      <c r="A12" s="31"/>
      <c r="B12" s="30"/>
      <c r="C12" s="30"/>
      <c r="D12" s="30"/>
      <c r="E12" s="30"/>
      <c r="F12" s="30"/>
      <c r="G12" s="30"/>
      <c r="H12" s="30"/>
      <c r="I12" s="30"/>
      <c r="J12" s="30"/>
      <c r="K12" s="30"/>
      <c r="L12" s="30"/>
      <c r="M12" s="30"/>
      <c r="N12" s="30"/>
      <c r="O12" s="30"/>
      <c r="P12" s="30"/>
      <c r="Q12" s="30"/>
      <c r="R12" s="30"/>
      <c r="S12" s="30"/>
      <c r="T12" s="30"/>
      <c r="U12" s="30"/>
      <c r="V12" s="30"/>
      <c r="W12" s="30"/>
      <c r="X12" s="30"/>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7"/>
      <c r="BY12"/>
      <c r="CD12"/>
      <c r="CE12"/>
      <c r="CF12"/>
      <c r="CG12"/>
      <c r="CH12"/>
      <c r="CI12"/>
      <c r="CJ12"/>
    </row>
    <row r="13" spans="1:88" ht="7.15" customHeight="1" x14ac:dyDescent="0.25">
      <c r="A13" s="31"/>
      <c r="B13" s="30"/>
      <c r="C13" s="30"/>
      <c r="D13" s="30"/>
      <c r="E13" s="30"/>
      <c r="F13" s="30"/>
      <c r="G13" s="30"/>
      <c r="H13" s="30"/>
      <c r="I13" s="30"/>
      <c r="J13" s="30"/>
      <c r="K13" s="30"/>
      <c r="L13" s="30"/>
      <c r="M13" s="30"/>
      <c r="N13" s="30"/>
      <c r="O13" s="30"/>
      <c r="P13" s="30"/>
      <c r="Q13" s="30"/>
      <c r="R13" s="30"/>
      <c r="S13" s="30"/>
      <c r="T13" s="30"/>
      <c r="U13" s="30"/>
      <c r="V13" s="30"/>
      <c r="W13" s="30"/>
      <c r="X13" s="30"/>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7"/>
      <c r="BY13"/>
      <c r="CD13"/>
      <c r="CE13"/>
      <c r="CF13"/>
      <c r="CG13"/>
      <c r="CH13"/>
      <c r="CI13"/>
      <c r="CJ13"/>
    </row>
    <row r="14" spans="1:88" ht="7.15" customHeight="1" x14ac:dyDescent="0.25">
      <c r="A14" s="31"/>
      <c r="B14" s="30"/>
      <c r="C14" s="30"/>
      <c r="D14" s="30"/>
      <c r="E14" s="30"/>
      <c r="F14" s="30"/>
      <c r="G14" s="30"/>
      <c r="H14" s="30"/>
      <c r="I14" s="30"/>
      <c r="J14" s="30"/>
      <c r="K14" s="30"/>
      <c r="L14" s="30"/>
      <c r="M14" s="30"/>
      <c r="N14" s="30"/>
      <c r="O14" s="30"/>
      <c r="P14" s="30"/>
      <c r="Q14" s="30"/>
      <c r="R14" s="30"/>
      <c r="S14" s="30"/>
      <c r="T14" s="30"/>
      <c r="U14" s="30"/>
      <c r="V14" s="30"/>
      <c r="W14" s="30"/>
      <c r="X14" s="30"/>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7"/>
      <c r="BY14"/>
      <c r="CD14"/>
      <c r="CE14"/>
      <c r="CF14"/>
      <c r="CG14"/>
      <c r="CH14"/>
      <c r="CI14"/>
      <c r="CJ14"/>
    </row>
    <row r="15" spans="1:88" ht="7.15" customHeight="1" x14ac:dyDescent="0.25">
      <c r="A15" s="31"/>
      <c r="B15" s="30"/>
      <c r="C15" s="30"/>
      <c r="D15" s="30"/>
      <c r="E15" s="30"/>
      <c r="F15" s="30"/>
      <c r="G15" s="30"/>
      <c r="H15" s="30"/>
      <c r="I15" s="30"/>
      <c r="J15" s="30"/>
      <c r="K15" s="30"/>
      <c r="L15" s="30"/>
      <c r="M15" s="30"/>
      <c r="N15" s="30"/>
      <c r="O15" s="30"/>
      <c r="P15" s="30"/>
      <c r="Q15" s="30"/>
      <c r="R15" s="30"/>
      <c r="S15" s="30"/>
      <c r="T15" s="30"/>
      <c r="U15" s="30"/>
      <c r="V15" s="30"/>
      <c r="W15" s="30"/>
      <c r="X15" s="30"/>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7"/>
      <c r="BY15"/>
      <c r="CD15"/>
      <c r="CE15"/>
      <c r="CF15"/>
      <c r="CG15"/>
      <c r="CH15"/>
      <c r="CI15"/>
      <c r="CJ15"/>
    </row>
    <row r="16" spans="1:88" ht="7.15" customHeight="1" x14ac:dyDescent="0.25">
      <c r="A16" s="31"/>
      <c r="B16" s="30"/>
      <c r="C16" s="30"/>
      <c r="D16" s="30"/>
      <c r="E16" s="30"/>
      <c r="F16" s="30"/>
      <c r="G16" s="30"/>
      <c r="H16" s="30"/>
      <c r="I16" s="30"/>
      <c r="J16" s="30"/>
      <c r="K16" s="30"/>
      <c r="L16" s="30"/>
      <c r="M16" s="30"/>
      <c r="N16" s="30"/>
      <c r="O16" s="30"/>
      <c r="P16" s="30"/>
      <c r="Q16" s="30"/>
      <c r="R16" s="30"/>
      <c r="S16" s="30"/>
      <c r="T16" s="30"/>
      <c r="U16" s="30"/>
      <c r="V16" s="30"/>
      <c r="W16" s="30"/>
      <c r="X16" s="30"/>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7"/>
      <c r="BY16"/>
      <c r="CD16"/>
      <c r="CE16"/>
      <c r="CF16"/>
      <c r="CG16"/>
      <c r="CH16"/>
      <c r="CI16"/>
      <c r="CJ16"/>
    </row>
    <row r="17" spans="1:77" ht="7.15" customHeight="1" x14ac:dyDescent="0.25">
      <c r="A17" s="66" t="s">
        <v>448</v>
      </c>
      <c r="B17" s="67"/>
      <c r="C17" s="67"/>
      <c r="D17" s="67"/>
      <c r="E17" s="67"/>
      <c r="F17" s="67"/>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67"/>
      <c r="AP17" s="67"/>
      <c r="AQ17" s="67"/>
      <c r="AR17" s="67"/>
      <c r="AS17" s="67"/>
      <c r="AT17" s="67"/>
      <c r="AU17" s="67"/>
      <c r="AV17" s="67"/>
      <c r="AW17" s="67"/>
      <c r="AX17" s="67"/>
      <c r="AY17" s="67"/>
      <c r="AZ17" s="67"/>
      <c r="BA17" s="67"/>
      <c r="BB17" s="67"/>
      <c r="BC17" s="67"/>
      <c r="BD17" s="67"/>
      <c r="BE17" s="67"/>
      <c r="BF17" s="67"/>
      <c r="BG17" s="67"/>
      <c r="BH17" s="67"/>
      <c r="BI17" s="67"/>
      <c r="BJ17" s="67"/>
      <c r="BK17" s="67"/>
      <c r="BL17" s="67"/>
      <c r="BM17" s="67"/>
      <c r="BN17" s="67"/>
      <c r="BO17" s="67"/>
      <c r="BP17" s="67"/>
      <c r="BQ17" s="67"/>
      <c r="BR17" s="67"/>
      <c r="BS17" s="67"/>
      <c r="BT17" s="67"/>
      <c r="BU17" s="67"/>
      <c r="BV17" s="67"/>
      <c r="BW17" s="67"/>
      <c r="BX17" s="61"/>
      <c r="BY17"/>
    </row>
    <row r="18" spans="1:77" ht="7.15" customHeight="1" x14ac:dyDescent="0.25">
      <c r="A18" s="62"/>
      <c r="B18" s="67"/>
      <c r="C18" s="67"/>
      <c r="D18" s="67"/>
      <c r="E18" s="67"/>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7"/>
      <c r="AO18" s="67"/>
      <c r="AP18" s="67"/>
      <c r="AQ18" s="67"/>
      <c r="AR18" s="67"/>
      <c r="AS18" s="67"/>
      <c r="AT18" s="67"/>
      <c r="AU18" s="67"/>
      <c r="AV18" s="67"/>
      <c r="AW18" s="67"/>
      <c r="AX18" s="67"/>
      <c r="AY18" s="67"/>
      <c r="AZ18" s="67"/>
      <c r="BA18" s="67"/>
      <c r="BB18" s="67"/>
      <c r="BC18" s="67"/>
      <c r="BD18" s="67"/>
      <c r="BE18" s="67"/>
      <c r="BF18" s="67"/>
      <c r="BG18" s="67"/>
      <c r="BH18" s="67"/>
      <c r="BI18" s="67"/>
      <c r="BJ18" s="67"/>
      <c r="BK18" s="67"/>
      <c r="BL18" s="67"/>
      <c r="BM18" s="67"/>
      <c r="BN18" s="67"/>
      <c r="BO18" s="67"/>
      <c r="BP18" s="67"/>
      <c r="BQ18" s="67"/>
      <c r="BR18" s="67"/>
      <c r="BS18" s="67"/>
      <c r="BT18" s="67"/>
      <c r="BU18" s="67"/>
      <c r="BV18" s="67"/>
      <c r="BW18" s="67"/>
      <c r="BX18" s="61"/>
      <c r="BY18"/>
    </row>
    <row r="19" spans="1:77" ht="7.15" customHeight="1" x14ac:dyDescent="0.25">
      <c r="A19" s="62"/>
      <c r="B19" s="67"/>
      <c r="C19" s="67"/>
      <c r="D19" s="67"/>
      <c r="E19" s="67"/>
      <c r="F19" s="67"/>
      <c r="G19" s="67"/>
      <c r="H19" s="67"/>
      <c r="I19" s="67"/>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1"/>
      <c r="BY19"/>
    </row>
    <row r="20" spans="1:77" ht="7.15" customHeight="1" x14ac:dyDescent="0.25">
      <c r="A20" s="62"/>
      <c r="B20" s="67"/>
      <c r="C20" s="67"/>
      <c r="D20" s="67"/>
      <c r="E20" s="67"/>
      <c r="F20" s="67"/>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67"/>
      <c r="AK20" s="67"/>
      <c r="AL20" s="67"/>
      <c r="AM20" s="67"/>
      <c r="AN20" s="67"/>
      <c r="AO20" s="67"/>
      <c r="AP20" s="67"/>
      <c r="AQ20" s="67"/>
      <c r="AR20" s="67"/>
      <c r="AS20" s="67"/>
      <c r="AT20" s="67"/>
      <c r="AU20" s="67"/>
      <c r="AV20" s="67"/>
      <c r="AW20" s="67"/>
      <c r="AX20" s="67"/>
      <c r="AY20" s="67"/>
      <c r="AZ20" s="67"/>
      <c r="BA20" s="67"/>
      <c r="BB20" s="67"/>
      <c r="BC20" s="67"/>
      <c r="BD20" s="67"/>
      <c r="BE20" s="67"/>
      <c r="BF20" s="67"/>
      <c r="BG20" s="67"/>
      <c r="BH20" s="67"/>
      <c r="BI20" s="67"/>
      <c r="BJ20" s="67"/>
      <c r="BK20" s="67"/>
      <c r="BL20" s="67"/>
      <c r="BM20" s="67"/>
      <c r="BN20" s="67"/>
      <c r="BO20" s="67"/>
      <c r="BP20" s="67"/>
      <c r="BQ20" s="67"/>
      <c r="BR20" s="67"/>
      <c r="BS20" s="67"/>
      <c r="BT20" s="67"/>
      <c r="BU20" s="67"/>
      <c r="BV20" s="67"/>
      <c r="BW20" s="67"/>
      <c r="BX20" s="61"/>
      <c r="BY20"/>
    </row>
    <row r="21" spans="1:77" ht="7.15" customHeight="1" x14ac:dyDescent="0.25">
      <c r="A21" s="62"/>
      <c r="B21" s="67"/>
      <c r="C21" s="67"/>
      <c r="D21" s="67"/>
      <c r="E21" s="67"/>
      <c r="F21" s="67"/>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c r="AN21" s="67"/>
      <c r="AO21" s="67"/>
      <c r="AP21" s="67"/>
      <c r="AQ21" s="67"/>
      <c r="AR21" s="67"/>
      <c r="AS21" s="67"/>
      <c r="AT21" s="67"/>
      <c r="AU21" s="67"/>
      <c r="AV21" s="67"/>
      <c r="AW21" s="67"/>
      <c r="AX21" s="67"/>
      <c r="AY21" s="67"/>
      <c r="AZ21" s="67"/>
      <c r="BA21" s="67"/>
      <c r="BB21" s="67"/>
      <c r="BC21" s="67"/>
      <c r="BD21" s="67"/>
      <c r="BE21" s="67"/>
      <c r="BF21" s="67"/>
      <c r="BG21" s="67"/>
      <c r="BH21" s="67"/>
      <c r="BI21" s="67"/>
      <c r="BJ21" s="67"/>
      <c r="BK21" s="67"/>
      <c r="BL21" s="67"/>
      <c r="BM21" s="67"/>
      <c r="BN21" s="67"/>
      <c r="BO21" s="67"/>
      <c r="BP21" s="67"/>
      <c r="BQ21" s="67"/>
      <c r="BR21" s="67"/>
      <c r="BS21" s="67"/>
      <c r="BT21" s="67"/>
      <c r="BU21" s="67"/>
      <c r="BV21" s="67"/>
      <c r="BW21" s="67"/>
      <c r="BX21" s="61"/>
      <c r="BY21"/>
    </row>
    <row r="22" spans="1:77" ht="7.15" customHeight="1" x14ac:dyDescent="0.25">
      <c r="A22" s="62"/>
      <c r="B22" s="67"/>
      <c r="C22" s="67"/>
      <c r="D22" s="67"/>
      <c r="E22" s="67"/>
      <c r="F22" s="67"/>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67"/>
      <c r="AO22" s="67"/>
      <c r="AP22" s="67"/>
      <c r="AQ22" s="67"/>
      <c r="AR22" s="67"/>
      <c r="AS22" s="67"/>
      <c r="AT22" s="67"/>
      <c r="AU22" s="67"/>
      <c r="AV22" s="67"/>
      <c r="AW22" s="67"/>
      <c r="AX22" s="67"/>
      <c r="AY22" s="67"/>
      <c r="AZ22" s="67"/>
      <c r="BA22" s="67"/>
      <c r="BB22" s="67"/>
      <c r="BC22" s="67"/>
      <c r="BD22" s="67"/>
      <c r="BE22" s="67"/>
      <c r="BF22" s="67"/>
      <c r="BG22" s="67"/>
      <c r="BH22" s="67"/>
      <c r="BI22" s="67"/>
      <c r="BJ22" s="67"/>
      <c r="BK22" s="67"/>
      <c r="BL22" s="67"/>
      <c r="BM22" s="67"/>
      <c r="BN22" s="67"/>
      <c r="BO22" s="67"/>
      <c r="BP22" s="67"/>
      <c r="BQ22" s="67"/>
      <c r="BR22" s="67"/>
      <c r="BS22" s="67"/>
      <c r="BT22" s="67"/>
      <c r="BU22" s="67"/>
      <c r="BV22" s="67"/>
      <c r="BW22" s="67"/>
      <c r="BX22" s="61"/>
      <c r="BY22"/>
    </row>
    <row r="23" spans="1:77" ht="7.15" customHeight="1" x14ac:dyDescent="0.25">
      <c r="A23" s="62"/>
      <c r="B23" s="67"/>
      <c r="C23" s="67"/>
      <c r="D23" s="67"/>
      <c r="E23" s="67"/>
      <c r="F23" s="67"/>
      <c r="G23" s="67"/>
      <c r="H23" s="67"/>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7"/>
      <c r="AO23" s="67"/>
      <c r="AP23" s="67"/>
      <c r="AQ23" s="67"/>
      <c r="AR23" s="67"/>
      <c r="AS23" s="67"/>
      <c r="AT23" s="67"/>
      <c r="AU23" s="67"/>
      <c r="AV23" s="67"/>
      <c r="AW23" s="67"/>
      <c r="AX23" s="67"/>
      <c r="AY23" s="67"/>
      <c r="AZ23" s="67"/>
      <c r="BA23" s="67"/>
      <c r="BB23" s="67"/>
      <c r="BC23" s="67"/>
      <c r="BD23" s="67"/>
      <c r="BE23" s="67"/>
      <c r="BF23" s="67"/>
      <c r="BG23" s="67"/>
      <c r="BH23" s="67"/>
      <c r="BI23" s="67"/>
      <c r="BJ23" s="67"/>
      <c r="BK23" s="67"/>
      <c r="BL23" s="67"/>
      <c r="BM23" s="67"/>
      <c r="BN23" s="67"/>
      <c r="BO23" s="67"/>
      <c r="BP23" s="67"/>
      <c r="BQ23" s="67"/>
      <c r="BR23" s="67"/>
      <c r="BS23" s="67"/>
      <c r="BT23" s="67"/>
      <c r="BU23" s="67"/>
      <c r="BV23" s="67"/>
      <c r="BW23" s="67"/>
      <c r="BX23" s="61"/>
      <c r="BY23"/>
    </row>
    <row r="24" spans="1:77" ht="7.15" customHeight="1" x14ac:dyDescent="0.25">
      <c r="A24" s="62"/>
      <c r="B24" s="67"/>
      <c r="C24" s="67"/>
      <c r="D24" s="67"/>
      <c r="E24" s="67"/>
      <c r="F24" s="67"/>
      <c r="G24" s="6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7"/>
      <c r="AL24" s="67"/>
      <c r="AM24" s="67"/>
      <c r="AN24" s="67"/>
      <c r="AO24" s="67"/>
      <c r="AP24" s="67"/>
      <c r="AQ24" s="67"/>
      <c r="AR24" s="67"/>
      <c r="AS24" s="67"/>
      <c r="AT24" s="67"/>
      <c r="AU24" s="67"/>
      <c r="AV24" s="67"/>
      <c r="AW24" s="67"/>
      <c r="AX24" s="67"/>
      <c r="AY24" s="67"/>
      <c r="AZ24" s="67"/>
      <c r="BA24" s="67"/>
      <c r="BB24" s="67"/>
      <c r="BC24" s="67"/>
      <c r="BD24" s="67"/>
      <c r="BE24" s="67"/>
      <c r="BF24" s="67"/>
      <c r="BG24" s="67"/>
      <c r="BH24" s="67"/>
      <c r="BI24" s="67"/>
      <c r="BJ24" s="67"/>
      <c r="BK24" s="67"/>
      <c r="BL24" s="67"/>
      <c r="BM24" s="67"/>
      <c r="BN24" s="67"/>
      <c r="BO24" s="67"/>
      <c r="BP24" s="67"/>
      <c r="BQ24" s="67"/>
      <c r="BR24" s="67"/>
      <c r="BS24" s="67"/>
      <c r="BT24" s="67"/>
      <c r="BU24" s="67"/>
      <c r="BV24" s="67"/>
      <c r="BW24" s="67"/>
      <c r="BX24" s="61"/>
      <c r="BY24"/>
    </row>
    <row r="25" spans="1:77" ht="7.15" customHeight="1" x14ac:dyDescent="0.25">
      <c r="A25" s="62"/>
      <c r="B25" s="67"/>
      <c r="C25" s="67"/>
      <c r="D25" s="67"/>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67"/>
      <c r="AZ25" s="67"/>
      <c r="BA25" s="67"/>
      <c r="BB25" s="67"/>
      <c r="BC25" s="67"/>
      <c r="BD25" s="67"/>
      <c r="BE25" s="67"/>
      <c r="BF25" s="67"/>
      <c r="BG25" s="67"/>
      <c r="BH25" s="67"/>
      <c r="BI25" s="67"/>
      <c r="BJ25" s="67"/>
      <c r="BK25" s="67"/>
      <c r="BL25" s="67"/>
      <c r="BM25" s="67"/>
      <c r="BN25" s="67"/>
      <c r="BO25" s="67"/>
      <c r="BP25" s="67"/>
      <c r="BQ25" s="67"/>
      <c r="BR25" s="67"/>
      <c r="BS25" s="67"/>
      <c r="BT25" s="67"/>
      <c r="BU25" s="67"/>
      <c r="BV25" s="67"/>
      <c r="BW25" s="67"/>
      <c r="BX25" s="61"/>
      <c r="BY25"/>
    </row>
    <row r="26" spans="1:77" ht="7.15" customHeight="1" x14ac:dyDescent="0.25">
      <c r="A26" s="62"/>
      <c r="B26" s="67"/>
      <c r="C26" s="67"/>
      <c r="D26" s="67"/>
      <c r="E26" s="67"/>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67"/>
      <c r="AL26" s="67"/>
      <c r="AM26" s="67"/>
      <c r="AN26" s="67"/>
      <c r="AO26" s="67"/>
      <c r="AP26" s="67"/>
      <c r="AQ26" s="67"/>
      <c r="AR26" s="67"/>
      <c r="AS26" s="67"/>
      <c r="AT26" s="67"/>
      <c r="AU26" s="67"/>
      <c r="AV26" s="67"/>
      <c r="AW26" s="67"/>
      <c r="AX26" s="67"/>
      <c r="AY26" s="67"/>
      <c r="AZ26" s="67"/>
      <c r="BA26" s="67"/>
      <c r="BB26" s="67"/>
      <c r="BC26" s="67"/>
      <c r="BD26" s="67"/>
      <c r="BE26" s="67"/>
      <c r="BF26" s="67"/>
      <c r="BG26" s="67"/>
      <c r="BH26" s="67"/>
      <c r="BI26" s="67"/>
      <c r="BJ26" s="67"/>
      <c r="BK26" s="67"/>
      <c r="BL26" s="67"/>
      <c r="BM26" s="67"/>
      <c r="BN26" s="67"/>
      <c r="BO26" s="67"/>
      <c r="BP26" s="67"/>
      <c r="BQ26" s="67"/>
      <c r="BR26" s="67"/>
      <c r="BS26" s="67"/>
      <c r="BT26" s="67"/>
      <c r="BU26" s="67"/>
      <c r="BV26" s="67"/>
      <c r="BW26" s="67"/>
      <c r="BX26" s="61"/>
      <c r="BY26"/>
    </row>
    <row r="27" spans="1:77" ht="7.15" customHeight="1" x14ac:dyDescent="0.25">
      <c r="A27" s="62"/>
      <c r="B27" s="67"/>
      <c r="C27" s="67"/>
      <c r="D27" s="67"/>
      <c r="E27" s="67"/>
      <c r="F27" s="67"/>
      <c r="G27" s="67"/>
      <c r="H27" s="67"/>
      <c r="I27" s="67"/>
      <c r="J27" s="67"/>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67"/>
      <c r="AL27" s="67"/>
      <c r="AM27" s="67"/>
      <c r="AN27" s="67"/>
      <c r="AO27" s="67"/>
      <c r="AP27" s="67"/>
      <c r="AQ27" s="67"/>
      <c r="AR27" s="67"/>
      <c r="AS27" s="67"/>
      <c r="AT27" s="67"/>
      <c r="AU27" s="67"/>
      <c r="AV27" s="67"/>
      <c r="AW27" s="67"/>
      <c r="AX27" s="67"/>
      <c r="AY27" s="67"/>
      <c r="AZ27" s="67"/>
      <c r="BA27" s="67"/>
      <c r="BB27" s="67"/>
      <c r="BC27" s="67"/>
      <c r="BD27" s="67"/>
      <c r="BE27" s="67"/>
      <c r="BF27" s="67"/>
      <c r="BG27" s="67"/>
      <c r="BH27" s="67"/>
      <c r="BI27" s="67"/>
      <c r="BJ27" s="67"/>
      <c r="BK27" s="67"/>
      <c r="BL27" s="67"/>
      <c r="BM27" s="67"/>
      <c r="BN27" s="67"/>
      <c r="BO27" s="67"/>
      <c r="BP27" s="67"/>
      <c r="BQ27" s="67"/>
      <c r="BR27" s="67"/>
      <c r="BS27" s="67"/>
      <c r="BT27" s="67"/>
      <c r="BU27" s="67"/>
      <c r="BV27" s="67"/>
      <c r="BW27" s="67"/>
      <c r="BX27" s="61"/>
      <c r="BY27"/>
    </row>
    <row r="28" spans="1:77" ht="7.15" customHeight="1" x14ac:dyDescent="0.25">
      <c r="A28" s="62"/>
      <c r="B28" s="67"/>
      <c r="C28" s="67"/>
      <c r="D28" s="67"/>
      <c r="E28" s="67"/>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67"/>
      <c r="AZ28" s="67"/>
      <c r="BA28" s="67"/>
      <c r="BB28" s="67"/>
      <c r="BC28" s="67"/>
      <c r="BD28" s="67"/>
      <c r="BE28" s="67"/>
      <c r="BF28" s="67"/>
      <c r="BG28" s="67"/>
      <c r="BH28" s="67"/>
      <c r="BI28" s="67"/>
      <c r="BJ28" s="67"/>
      <c r="BK28" s="67"/>
      <c r="BL28" s="67"/>
      <c r="BM28" s="67"/>
      <c r="BN28" s="67"/>
      <c r="BO28" s="67"/>
      <c r="BP28" s="67"/>
      <c r="BQ28" s="67"/>
      <c r="BR28" s="67"/>
      <c r="BS28" s="67"/>
      <c r="BT28" s="67"/>
      <c r="BU28" s="67"/>
      <c r="BV28" s="67"/>
      <c r="BW28" s="67"/>
      <c r="BX28" s="61"/>
      <c r="BY28"/>
    </row>
    <row r="29" spans="1:77" ht="7.15" customHeight="1" x14ac:dyDescent="0.25">
      <c r="A29" s="62"/>
      <c r="B29" s="67"/>
      <c r="C29" s="67"/>
      <c r="D29" s="67"/>
      <c r="E29" s="67"/>
      <c r="F29" s="67"/>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7"/>
      <c r="AU29" s="67"/>
      <c r="AV29" s="67"/>
      <c r="AW29" s="67"/>
      <c r="AX29" s="67"/>
      <c r="AY29" s="67"/>
      <c r="AZ29" s="67"/>
      <c r="BA29" s="67"/>
      <c r="BB29" s="67"/>
      <c r="BC29" s="67"/>
      <c r="BD29" s="67"/>
      <c r="BE29" s="67"/>
      <c r="BF29" s="67"/>
      <c r="BG29" s="67"/>
      <c r="BH29" s="67"/>
      <c r="BI29" s="67"/>
      <c r="BJ29" s="67"/>
      <c r="BK29" s="67"/>
      <c r="BL29" s="67"/>
      <c r="BM29" s="67"/>
      <c r="BN29" s="67"/>
      <c r="BO29" s="67"/>
      <c r="BP29" s="67"/>
      <c r="BQ29" s="67"/>
      <c r="BR29" s="67"/>
      <c r="BS29" s="67"/>
      <c r="BT29" s="67"/>
      <c r="BU29" s="67"/>
      <c r="BV29" s="67"/>
      <c r="BW29" s="67"/>
      <c r="BX29" s="61"/>
      <c r="BY29"/>
    </row>
    <row r="30" spans="1:77" ht="7.15" customHeight="1" x14ac:dyDescent="0.2">
      <c r="A30" s="19"/>
      <c r="BX30" s="17"/>
    </row>
    <row r="31" spans="1:77" ht="7.15" customHeight="1" x14ac:dyDescent="0.2">
      <c r="A31" s="19"/>
      <c r="BX31" s="17"/>
    </row>
    <row r="32" spans="1:77" ht="7.15" customHeight="1" x14ac:dyDescent="0.2">
      <c r="A32" s="19"/>
      <c r="BX32" s="17"/>
    </row>
    <row r="33" spans="1:77" ht="7.15" customHeight="1" x14ac:dyDescent="0.2">
      <c r="A33" s="19"/>
      <c r="BX33" s="17"/>
    </row>
    <row r="34" spans="1:77" ht="7.15" customHeight="1" x14ac:dyDescent="0.2">
      <c r="A34" s="19"/>
      <c r="BX34" s="17"/>
    </row>
    <row r="35" spans="1:77" ht="7.15" customHeight="1" x14ac:dyDescent="0.2">
      <c r="A35" s="19"/>
      <c r="BX35" s="17"/>
    </row>
    <row r="36" spans="1:77" ht="7.15" customHeight="1" x14ac:dyDescent="0.2">
      <c r="A36" s="19"/>
      <c r="BX36" s="17"/>
    </row>
    <row r="37" spans="1:77" ht="7.15" customHeight="1" x14ac:dyDescent="0.2">
      <c r="A37" s="19"/>
      <c r="BX37" s="17"/>
    </row>
    <row r="38" spans="1:77" ht="7.15" customHeight="1" x14ac:dyDescent="0.2">
      <c r="A38" s="19"/>
      <c r="BX38" s="17"/>
    </row>
    <row r="39" spans="1:77" ht="7.15" customHeight="1" x14ac:dyDescent="0.2">
      <c r="A39" s="19"/>
      <c r="BX39" s="17"/>
    </row>
    <row r="40" spans="1:77" ht="7.15" customHeight="1" x14ac:dyDescent="0.2">
      <c r="A40" s="19"/>
      <c r="H40" s="68" t="s">
        <v>66</v>
      </c>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70"/>
      <c r="AM40" s="74" t="s">
        <v>288</v>
      </c>
      <c r="AN40" s="75"/>
      <c r="AO40" s="75"/>
      <c r="AP40" s="75"/>
      <c r="AQ40" s="75"/>
      <c r="AR40" s="75"/>
      <c r="AS40" s="75"/>
      <c r="AT40" s="75"/>
      <c r="AU40" s="75"/>
      <c r="AV40" s="75"/>
      <c r="AW40" s="75"/>
      <c r="AX40" s="75"/>
      <c r="AY40" s="75"/>
      <c r="AZ40" s="75"/>
      <c r="BA40" s="75"/>
      <c r="BB40" s="75"/>
      <c r="BC40" s="75"/>
      <c r="BD40" s="75"/>
      <c r="BE40" s="75"/>
      <c r="BF40" s="75"/>
      <c r="BG40" s="75"/>
      <c r="BH40" s="75"/>
      <c r="BI40" s="75"/>
      <c r="BJ40" s="75"/>
      <c r="BK40" s="75"/>
      <c r="BL40" s="75"/>
      <c r="BM40" s="75"/>
      <c r="BN40" s="75"/>
      <c r="BO40" s="75"/>
      <c r="BP40" s="75"/>
      <c r="BQ40" s="76"/>
      <c r="BX40" s="17"/>
    </row>
    <row r="41" spans="1:77" ht="7.15" customHeight="1" x14ac:dyDescent="0.2">
      <c r="A41" s="19"/>
      <c r="H41" s="71"/>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2"/>
      <c r="AL41" s="73"/>
      <c r="AM41" s="77"/>
      <c r="AN41" s="78"/>
      <c r="AO41" s="78"/>
      <c r="AP41" s="78"/>
      <c r="AQ41" s="78"/>
      <c r="AR41" s="78"/>
      <c r="AS41" s="78"/>
      <c r="AT41" s="78"/>
      <c r="AU41" s="78"/>
      <c r="AV41" s="78"/>
      <c r="AW41" s="78"/>
      <c r="AX41" s="78"/>
      <c r="AY41" s="78"/>
      <c r="AZ41" s="78"/>
      <c r="BA41" s="78"/>
      <c r="BB41" s="78"/>
      <c r="BC41" s="78"/>
      <c r="BD41" s="78"/>
      <c r="BE41" s="78"/>
      <c r="BF41" s="78"/>
      <c r="BG41" s="78"/>
      <c r="BH41" s="78"/>
      <c r="BI41" s="78"/>
      <c r="BJ41" s="78"/>
      <c r="BK41" s="78"/>
      <c r="BL41" s="78"/>
      <c r="BM41" s="78"/>
      <c r="BN41" s="78"/>
      <c r="BO41" s="78"/>
      <c r="BP41" s="78"/>
      <c r="BQ41" s="79"/>
      <c r="BX41" s="17"/>
    </row>
    <row r="42" spans="1:77" ht="7.15" customHeight="1" x14ac:dyDescent="0.2">
      <c r="A42" s="19"/>
      <c r="H42" s="80"/>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2"/>
      <c r="AM42" s="89" t="str">
        <f>IF(H42="","",VLOOKUP(H42,STC_OA_COMPANY_NAME!A2:B155,2,FALSE))</f>
        <v/>
      </c>
      <c r="AN42" s="89"/>
      <c r="AO42" s="89"/>
      <c r="AP42" s="89"/>
      <c r="AQ42" s="89"/>
      <c r="AR42" s="89"/>
      <c r="AS42" s="89"/>
      <c r="AT42" s="89"/>
      <c r="AU42" s="89"/>
      <c r="AV42" s="89"/>
      <c r="AW42" s="89"/>
      <c r="AX42" s="89"/>
      <c r="AY42" s="89"/>
      <c r="AZ42" s="89"/>
      <c r="BA42" s="89"/>
      <c r="BB42" s="89"/>
      <c r="BC42" s="89"/>
      <c r="BD42" s="89"/>
      <c r="BE42" s="89"/>
      <c r="BF42" s="89"/>
      <c r="BG42" s="89"/>
      <c r="BH42" s="89"/>
      <c r="BI42" s="89"/>
      <c r="BJ42" s="89"/>
      <c r="BK42" s="89"/>
      <c r="BL42" s="89"/>
      <c r="BM42" s="89"/>
      <c r="BN42" s="89"/>
      <c r="BO42" s="89"/>
      <c r="BP42" s="89"/>
      <c r="BQ42" s="90"/>
      <c r="BX42" s="17"/>
    </row>
    <row r="43" spans="1:77" ht="7.15" customHeight="1" x14ac:dyDescent="0.2">
      <c r="A43" s="19"/>
      <c r="H43" s="83"/>
      <c r="I43" s="84"/>
      <c r="J43" s="84"/>
      <c r="K43" s="84"/>
      <c r="L43" s="84"/>
      <c r="M43" s="84"/>
      <c r="N43" s="84"/>
      <c r="O43" s="84"/>
      <c r="P43" s="84"/>
      <c r="Q43" s="84"/>
      <c r="R43" s="84"/>
      <c r="S43" s="84"/>
      <c r="T43" s="84"/>
      <c r="U43" s="84"/>
      <c r="V43" s="84"/>
      <c r="W43" s="84"/>
      <c r="X43" s="84"/>
      <c r="Y43" s="84"/>
      <c r="Z43" s="84"/>
      <c r="AA43" s="84"/>
      <c r="AB43" s="84"/>
      <c r="AC43" s="84"/>
      <c r="AD43" s="84"/>
      <c r="AE43" s="84"/>
      <c r="AF43" s="84"/>
      <c r="AG43" s="84"/>
      <c r="AH43" s="84"/>
      <c r="AI43" s="84"/>
      <c r="AJ43" s="84"/>
      <c r="AK43" s="84"/>
      <c r="AL43" s="85"/>
      <c r="AM43" s="89"/>
      <c r="AN43" s="89"/>
      <c r="AO43" s="89"/>
      <c r="AP43" s="89"/>
      <c r="AQ43" s="89"/>
      <c r="AR43" s="89"/>
      <c r="AS43" s="89"/>
      <c r="AT43" s="89"/>
      <c r="AU43" s="89"/>
      <c r="AV43" s="89"/>
      <c r="AW43" s="89"/>
      <c r="AX43" s="89"/>
      <c r="AY43" s="89"/>
      <c r="AZ43" s="89"/>
      <c r="BA43" s="89"/>
      <c r="BB43" s="89"/>
      <c r="BC43" s="89"/>
      <c r="BD43" s="89"/>
      <c r="BE43" s="89"/>
      <c r="BF43" s="89"/>
      <c r="BG43" s="89"/>
      <c r="BH43" s="89"/>
      <c r="BI43" s="89"/>
      <c r="BJ43" s="89"/>
      <c r="BK43" s="89"/>
      <c r="BL43" s="89"/>
      <c r="BM43" s="89"/>
      <c r="BN43" s="89"/>
      <c r="BO43" s="89"/>
      <c r="BP43" s="89"/>
      <c r="BQ43" s="90"/>
      <c r="BX43" s="17"/>
    </row>
    <row r="44" spans="1:77" ht="7.15" customHeight="1" x14ac:dyDescent="0.2">
      <c r="A44" s="19"/>
      <c r="H44" s="86"/>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L44" s="88"/>
      <c r="AM44" s="91"/>
      <c r="AN44" s="91"/>
      <c r="AO44" s="91"/>
      <c r="AP44" s="91"/>
      <c r="AQ44" s="91"/>
      <c r="AR44" s="91"/>
      <c r="AS44" s="91"/>
      <c r="AT44" s="91"/>
      <c r="AU44" s="91"/>
      <c r="AV44" s="91"/>
      <c r="AW44" s="91"/>
      <c r="AX44" s="91"/>
      <c r="AY44" s="91"/>
      <c r="AZ44" s="91"/>
      <c r="BA44" s="91"/>
      <c r="BB44" s="91"/>
      <c r="BC44" s="91"/>
      <c r="BD44" s="91"/>
      <c r="BE44" s="91"/>
      <c r="BF44" s="91"/>
      <c r="BG44" s="91"/>
      <c r="BH44" s="91"/>
      <c r="BI44" s="91"/>
      <c r="BJ44" s="91"/>
      <c r="BK44" s="91"/>
      <c r="BL44" s="91"/>
      <c r="BM44" s="91"/>
      <c r="BN44" s="91"/>
      <c r="BO44" s="91"/>
      <c r="BP44" s="91"/>
      <c r="BQ44" s="92"/>
      <c r="BX44" s="17"/>
    </row>
    <row r="45" spans="1:77" ht="7.15" customHeight="1" x14ac:dyDescent="0.2">
      <c r="A45" s="19"/>
      <c r="BX45" s="17"/>
    </row>
    <row r="46" spans="1:77" ht="7.15" customHeight="1" x14ac:dyDescent="0.2">
      <c r="A46" s="19"/>
      <c r="BX46" s="17"/>
    </row>
    <row r="47" spans="1:77" ht="7.15" customHeight="1" x14ac:dyDescent="0.25">
      <c r="A47" s="29"/>
      <c r="B47" s="27"/>
      <c r="C47" s="27"/>
      <c r="D47" s="27"/>
      <c r="E47" s="27"/>
      <c r="F47" s="27"/>
      <c r="G47" s="27"/>
      <c r="H47" s="27"/>
      <c r="I47" s="27"/>
      <c r="J47" s="27"/>
      <c r="K47" s="27"/>
      <c r="L47" s="27"/>
      <c r="M47" s="27"/>
      <c r="N47" s="55" t="s">
        <v>287</v>
      </c>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c r="AO47" s="56"/>
      <c r="AP47" s="56"/>
      <c r="AQ47" s="56"/>
      <c r="AR47" s="56"/>
      <c r="AS47" s="56"/>
      <c r="AT47" s="56"/>
      <c r="AU47" s="56"/>
      <c r="AV47" s="56"/>
      <c r="AW47" s="56"/>
      <c r="AX47" s="57">
        <f>$BP$2-1</f>
        <v>2024</v>
      </c>
      <c r="AY47" s="58"/>
      <c r="AZ47" s="58"/>
      <c r="BA47" s="58"/>
      <c r="BB47" s="58"/>
      <c r="BC47" s="58"/>
      <c r="BD47" s="58"/>
      <c r="BE47" s="58"/>
      <c r="BF47" s="58"/>
      <c r="BG47" s="58"/>
      <c r="BR47" s="27"/>
      <c r="BS47" s="27"/>
      <c r="BT47" s="27"/>
      <c r="BU47" s="27"/>
      <c r="BV47" s="27"/>
      <c r="BW47" s="27"/>
      <c r="BX47" s="26"/>
      <c r="BY47"/>
    </row>
    <row r="48" spans="1:77" ht="7.15" customHeight="1" x14ac:dyDescent="0.25">
      <c r="A48" s="28"/>
      <c r="B48" s="27"/>
      <c r="C48" s="27"/>
      <c r="D48" s="27"/>
      <c r="E48" s="27"/>
      <c r="F48" s="27"/>
      <c r="G48" s="27"/>
      <c r="H48" s="27"/>
      <c r="I48" s="27"/>
      <c r="J48" s="27"/>
      <c r="K48" s="27"/>
      <c r="L48" s="27"/>
      <c r="M48" s="27"/>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c r="AP48" s="56"/>
      <c r="AQ48" s="56"/>
      <c r="AR48" s="56"/>
      <c r="AS48" s="56"/>
      <c r="AT48" s="56"/>
      <c r="AU48" s="56"/>
      <c r="AV48" s="56"/>
      <c r="AW48" s="56"/>
      <c r="AX48" s="58"/>
      <c r="AY48" s="58"/>
      <c r="AZ48" s="58"/>
      <c r="BA48" s="58"/>
      <c r="BB48" s="58"/>
      <c r="BC48" s="58"/>
      <c r="BD48" s="58"/>
      <c r="BE48" s="58"/>
      <c r="BF48" s="58"/>
      <c r="BG48" s="58"/>
      <c r="BR48" s="27"/>
      <c r="BS48" s="27"/>
      <c r="BT48" s="27"/>
      <c r="BU48" s="27"/>
      <c r="BV48" s="27"/>
      <c r="BW48" s="27"/>
      <c r="BX48" s="26"/>
      <c r="BY48"/>
    </row>
    <row r="49" spans="1:77" ht="7.15" customHeight="1" x14ac:dyDescent="0.25">
      <c r="A49" s="25"/>
      <c r="B49" s="24"/>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3"/>
      <c r="BY49"/>
    </row>
    <row r="50" spans="1:77" ht="7.15" customHeight="1" x14ac:dyDescent="0.25">
      <c r="A50" s="25"/>
      <c r="B50" s="24"/>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3"/>
      <c r="BY50"/>
    </row>
    <row r="51" spans="1:77" ht="7.15" customHeight="1" x14ac:dyDescent="0.25">
      <c r="A51" s="22"/>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1"/>
      <c r="BY51"/>
    </row>
    <row r="52" spans="1:77" ht="7.15" customHeight="1" x14ac:dyDescent="0.2">
      <c r="A52" s="59" t="s">
        <v>286</v>
      </c>
      <c r="B52" s="60"/>
      <c r="C52" s="60"/>
      <c r="D52" s="60"/>
      <c r="E52" s="60"/>
      <c r="F52" s="60"/>
      <c r="G52" s="60"/>
      <c r="H52" s="60"/>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60"/>
      <c r="AK52" s="60"/>
      <c r="AL52" s="60"/>
      <c r="AM52" s="60"/>
      <c r="AN52" s="60"/>
      <c r="AO52" s="60"/>
      <c r="AP52" s="60"/>
      <c r="AQ52" s="60"/>
      <c r="AR52" s="60"/>
      <c r="AS52" s="60"/>
      <c r="AT52" s="60"/>
      <c r="AU52" s="60"/>
      <c r="AV52" s="60"/>
      <c r="AW52" s="60"/>
      <c r="AX52" s="60"/>
      <c r="AY52" s="60"/>
      <c r="AZ52" s="60"/>
      <c r="BA52" s="60"/>
      <c r="BB52" s="60"/>
      <c r="BC52" s="60"/>
      <c r="BD52" s="60"/>
      <c r="BE52" s="60"/>
      <c r="BF52" s="60"/>
      <c r="BG52" s="60"/>
      <c r="BH52" s="60"/>
      <c r="BI52" s="60"/>
      <c r="BJ52" s="60"/>
      <c r="BK52" s="60"/>
      <c r="BL52" s="60"/>
      <c r="BM52" s="60"/>
      <c r="BN52" s="60"/>
      <c r="BO52" s="60"/>
      <c r="BP52" s="60"/>
      <c r="BQ52" s="60"/>
      <c r="BR52" s="60"/>
      <c r="BS52" s="60"/>
      <c r="BT52" s="60"/>
      <c r="BU52" s="60"/>
      <c r="BV52" s="60"/>
      <c r="BW52" s="60"/>
      <c r="BX52" s="61"/>
      <c r="BY52" s="20"/>
    </row>
    <row r="53" spans="1:77" ht="7.15" customHeight="1" x14ac:dyDescent="0.2">
      <c r="A53" s="62"/>
      <c r="B53" s="60"/>
      <c r="C53" s="60"/>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c r="BO53" s="60"/>
      <c r="BP53" s="60"/>
      <c r="BQ53" s="60"/>
      <c r="BR53" s="60"/>
      <c r="BS53" s="60"/>
      <c r="BT53" s="60"/>
      <c r="BU53" s="60"/>
      <c r="BV53" s="60"/>
      <c r="BW53" s="60"/>
      <c r="BX53" s="61"/>
      <c r="BY53" s="20"/>
    </row>
    <row r="54" spans="1:77" ht="7.15" customHeight="1" x14ac:dyDescent="0.2">
      <c r="A54" s="62"/>
      <c r="B54" s="60"/>
      <c r="C54" s="60"/>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c r="BO54" s="60"/>
      <c r="BP54" s="60"/>
      <c r="BQ54" s="60"/>
      <c r="BR54" s="60"/>
      <c r="BS54" s="60"/>
      <c r="BT54" s="60"/>
      <c r="BU54" s="60"/>
      <c r="BV54" s="60"/>
      <c r="BW54" s="60"/>
      <c r="BX54" s="61"/>
      <c r="BY54" s="20"/>
    </row>
    <row r="55" spans="1:77" ht="7.15" customHeight="1" x14ac:dyDescent="0.2">
      <c r="A55" s="62"/>
      <c r="B55" s="60"/>
      <c r="C55" s="60"/>
      <c r="D55" s="60"/>
      <c r="E55" s="60"/>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c r="BN55" s="60"/>
      <c r="BO55" s="60"/>
      <c r="BP55" s="60"/>
      <c r="BQ55" s="60"/>
      <c r="BR55" s="60"/>
      <c r="BS55" s="60"/>
      <c r="BT55" s="60"/>
      <c r="BU55" s="60"/>
      <c r="BV55" s="60"/>
      <c r="BW55" s="60"/>
      <c r="BX55" s="61"/>
      <c r="BY55" s="20"/>
    </row>
    <row r="56" spans="1:77" ht="7.15" customHeight="1" x14ac:dyDescent="0.2">
      <c r="A56" s="62"/>
      <c r="B56" s="60"/>
      <c r="C56" s="60"/>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0"/>
      <c r="AI56" s="60"/>
      <c r="AJ56" s="60"/>
      <c r="AK56" s="60"/>
      <c r="AL56" s="60"/>
      <c r="AM56" s="60"/>
      <c r="AN56" s="60"/>
      <c r="AO56" s="60"/>
      <c r="AP56" s="60"/>
      <c r="AQ56" s="60"/>
      <c r="AR56" s="60"/>
      <c r="AS56" s="60"/>
      <c r="AT56" s="60"/>
      <c r="AU56" s="60"/>
      <c r="AV56" s="60"/>
      <c r="AW56" s="60"/>
      <c r="AX56" s="60"/>
      <c r="AY56" s="60"/>
      <c r="AZ56" s="60"/>
      <c r="BA56" s="60"/>
      <c r="BB56" s="60"/>
      <c r="BC56" s="60"/>
      <c r="BD56" s="60"/>
      <c r="BE56" s="60"/>
      <c r="BF56" s="60"/>
      <c r="BG56" s="60"/>
      <c r="BH56" s="60"/>
      <c r="BI56" s="60"/>
      <c r="BJ56" s="60"/>
      <c r="BK56" s="60"/>
      <c r="BL56" s="60"/>
      <c r="BM56" s="60"/>
      <c r="BN56" s="60"/>
      <c r="BO56" s="60"/>
      <c r="BP56" s="60"/>
      <c r="BQ56" s="60"/>
      <c r="BR56" s="60"/>
      <c r="BS56" s="60"/>
      <c r="BT56" s="60"/>
      <c r="BU56" s="60"/>
      <c r="BV56" s="60"/>
      <c r="BW56" s="60"/>
      <c r="BX56" s="61"/>
      <c r="BY56" s="20"/>
    </row>
    <row r="57" spans="1:77" ht="7.15" customHeight="1" x14ac:dyDescent="0.2">
      <c r="A57" s="62"/>
      <c r="B57" s="60"/>
      <c r="C57" s="60"/>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60"/>
      <c r="AP57" s="60"/>
      <c r="AQ57" s="60"/>
      <c r="AR57" s="60"/>
      <c r="AS57" s="60"/>
      <c r="AT57" s="60"/>
      <c r="AU57" s="60"/>
      <c r="AV57" s="60"/>
      <c r="AW57" s="60"/>
      <c r="AX57" s="60"/>
      <c r="AY57" s="60"/>
      <c r="AZ57" s="60"/>
      <c r="BA57" s="60"/>
      <c r="BB57" s="60"/>
      <c r="BC57" s="60"/>
      <c r="BD57" s="60"/>
      <c r="BE57" s="60"/>
      <c r="BF57" s="60"/>
      <c r="BG57" s="60"/>
      <c r="BH57" s="60"/>
      <c r="BI57" s="60"/>
      <c r="BJ57" s="60"/>
      <c r="BK57" s="60"/>
      <c r="BL57" s="60"/>
      <c r="BM57" s="60"/>
      <c r="BN57" s="60"/>
      <c r="BO57" s="60"/>
      <c r="BP57" s="60"/>
      <c r="BQ57" s="60"/>
      <c r="BR57" s="60"/>
      <c r="BS57" s="60"/>
      <c r="BT57" s="60"/>
      <c r="BU57" s="60"/>
      <c r="BV57" s="60"/>
      <c r="BW57" s="60"/>
      <c r="BX57" s="61"/>
      <c r="BY57" s="20"/>
    </row>
    <row r="58" spans="1:77" ht="7.15" customHeight="1" x14ac:dyDescent="0.2">
      <c r="A58" s="62"/>
      <c r="B58" s="60"/>
      <c r="C58" s="60"/>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0"/>
      <c r="AL58" s="60"/>
      <c r="AM58" s="60"/>
      <c r="AN58" s="60"/>
      <c r="AO58" s="60"/>
      <c r="AP58" s="60"/>
      <c r="AQ58" s="60"/>
      <c r="AR58" s="60"/>
      <c r="AS58" s="60"/>
      <c r="AT58" s="60"/>
      <c r="AU58" s="60"/>
      <c r="AV58" s="60"/>
      <c r="AW58" s="60"/>
      <c r="AX58" s="60"/>
      <c r="AY58" s="60"/>
      <c r="AZ58" s="60"/>
      <c r="BA58" s="60"/>
      <c r="BB58" s="60"/>
      <c r="BC58" s="60"/>
      <c r="BD58" s="60"/>
      <c r="BE58" s="60"/>
      <c r="BF58" s="60"/>
      <c r="BG58" s="60"/>
      <c r="BH58" s="60"/>
      <c r="BI58" s="60"/>
      <c r="BJ58" s="60"/>
      <c r="BK58" s="60"/>
      <c r="BL58" s="60"/>
      <c r="BM58" s="60"/>
      <c r="BN58" s="60"/>
      <c r="BO58" s="60"/>
      <c r="BP58" s="60"/>
      <c r="BQ58" s="60"/>
      <c r="BR58" s="60"/>
      <c r="BS58" s="60"/>
      <c r="BT58" s="60"/>
      <c r="BU58" s="60"/>
      <c r="BV58" s="60"/>
      <c r="BW58" s="60"/>
      <c r="BX58" s="61"/>
      <c r="BY58" s="20"/>
    </row>
    <row r="59" spans="1:77" ht="7.15" customHeight="1" x14ac:dyDescent="0.2">
      <c r="A59" s="62"/>
      <c r="B59" s="60"/>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60"/>
      <c r="AM59" s="60"/>
      <c r="AN59" s="60"/>
      <c r="AO59" s="60"/>
      <c r="AP59" s="60"/>
      <c r="AQ59" s="60"/>
      <c r="AR59" s="60"/>
      <c r="AS59" s="60"/>
      <c r="AT59" s="60"/>
      <c r="AU59" s="60"/>
      <c r="AV59" s="60"/>
      <c r="AW59" s="60"/>
      <c r="AX59" s="60"/>
      <c r="AY59" s="60"/>
      <c r="AZ59" s="60"/>
      <c r="BA59" s="60"/>
      <c r="BB59" s="60"/>
      <c r="BC59" s="60"/>
      <c r="BD59" s="60"/>
      <c r="BE59" s="60"/>
      <c r="BF59" s="60"/>
      <c r="BG59" s="60"/>
      <c r="BH59" s="60"/>
      <c r="BI59" s="60"/>
      <c r="BJ59" s="60"/>
      <c r="BK59" s="60"/>
      <c r="BL59" s="60"/>
      <c r="BM59" s="60"/>
      <c r="BN59" s="60"/>
      <c r="BO59" s="60"/>
      <c r="BP59" s="60"/>
      <c r="BQ59" s="60"/>
      <c r="BR59" s="60"/>
      <c r="BS59" s="60"/>
      <c r="BT59" s="60"/>
      <c r="BU59" s="60"/>
      <c r="BV59" s="60"/>
      <c r="BW59" s="60"/>
      <c r="BX59" s="61"/>
      <c r="BY59" s="20"/>
    </row>
    <row r="60" spans="1:77" ht="7.15" customHeight="1" x14ac:dyDescent="0.2">
      <c r="A60" s="62"/>
      <c r="B60" s="60"/>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0"/>
      <c r="BK60" s="60"/>
      <c r="BL60" s="60"/>
      <c r="BM60" s="60"/>
      <c r="BN60" s="60"/>
      <c r="BO60" s="60"/>
      <c r="BP60" s="60"/>
      <c r="BQ60" s="60"/>
      <c r="BR60" s="60"/>
      <c r="BS60" s="60"/>
      <c r="BT60" s="60"/>
      <c r="BU60" s="60"/>
      <c r="BV60" s="60"/>
      <c r="BW60" s="60"/>
      <c r="BX60" s="61"/>
      <c r="BY60" s="20"/>
    </row>
    <row r="61" spans="1:77" ht="7.15" customHeight="1" x14ac:dyDescent="0.2">
      <c r="A61" s="62"/>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0"/>
      <c r="BK61" s="60"/>
      <c r="BL61" s="60"/>
      <c r="BM61" s="60"/>
      <c r="BN61" s="60"/>
      <c r="BO61" s="60"/>
      <c r="BP61" s="60"/>
      <c r="BQ61" s="60"/>
      <c r="BR61" s="60"/>
      <c r="BS61" s="60"/>
      <c r="BT61" s="60"/>
      <c r="BU61" s="60"/>
      <c r="BV61" s="60"/>
      <c r="BW61" s="60"/>
      <c r="BX61" s="61"/>
      <c r="BY61" s="20"/>
    </row>
    <row r="62" spans="1:77" ht="7.15" customHeight="1" x14ac:dyDescent="0.2">
      <c r="A62" s="62"/>
      <c r="B62" s="60"/>
      <c r="C62" s="60"/>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60"/>
      <c r="AL62" s="60"/>
      <c r="AM62" s="60"/>
      <c r="AN62" s="60"/>
      <c r="AO62" s="60"/>
      <c r="AP62" s="60"/>
      <c r="AQ62" s="60"/>
      <c r="AR62" s="60"/>
      <c r="AS62" s="60"/>
      <c r="AT62" s="60"/>
      <c r="AU62" s="60"/>
      <c r="AV62" s="60"/>
      <c r="AW62" s="60"/>
      <c r="AX62" s="60"/>
      <c r="AY62" s="60"/>
      <c r="AZ62" s="60"/>
      <c r="BA62" s="60"/>
      <c r="BB62" s="60"/>
      <c r="BC62" s="60"/>
      <c r="BD62" s="60"/>
      <c r="BE62" s="60"/>
      <c r="BF62" s="60"/>
      <c r="BG62" s="60"/>
      <c r="BH62" s="60"/>
      <c r="BI62" s="60"/>
      <c r="BJ62" s="60"/>
      <c r="BK62" s="60"/>
      <c r="BL62" s="60"/>
      <c r="BM62" s="60"/>
      <c r="BN62" s="60"/>
      <c r="BO62" s="60"/>
      <c r="BP62" s="60"/>
      <c r="BQ62" s="60"/>
      <c r="BR62" s="60"/>
      <c r="BS62" s="60"/>
      <c r="BT62" s="60"/>
      <c r="BU62" s="60"/>
      <c r="BV62" s="60"/>
      <c r="BW62" s="60"/>
      <c r="BX62" s="61"/>
      <c r="BY62" s="20"/>
    </row>
    <row r="63" spans="1:77" ht="7.15" customHeight="1" x14ac:dyDescent="0.2">
      <c r="A63" s="62"/>
      <c r="B63" s="60"/>
      <c r="C63" s="60"/>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c r="AY63" s="60"/>
      <c r="AZ63" s="60"/>
      <c r="BA63" s="60"/>
      <c r="BB63" s="60"/>
      <c r="BC63" s="60"/>
      <c r="BD63" s="60"/>
      <c r="BE63" s="60"/>
      <c r="BF63" s="60"/>
      <c r="BG63" s="60"/>
      <c r="BH63" s="60"/>
      <c r="BI63" s="60"/>
      <c r="BJ63" s="60"/>
      <c r="BK63" s="60"/>
      <c r="BL63" s="60"/>
      <c r="BM63" s="60"/>
      <c r="BN63" s="60"/>
      <c r="BO63" s="60"/>
      <c r="BP63" s="60"/>
      <c r="BQ63" s="60"/>
      <c r="BR63" s="60"/>
      <c r="BS63" s="60"/>
      <c r="BT63" s="60"/>
      <c r="BU63" s="60"/>
      <c r="BV63" s="60"/>
      <c r="BW63" s="60"/>
      <c r="BX63" s="61"/>
      <c r="BY63" s="20"/>
    </row>
    <row r="64" spans="1:77" ht="7.15" customHeight="1" x14ac:dyDescent="0.2">
      <c r="A64" s="62"/>
      <c r="B64" s="60"/>
      <c r="C64" s="60"/>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c r="BC64" s="60"/>
      <c r="BD64" s="60"/>
      <c r="BE64" s="60"/>
      <c r="BF64" s="60"/>
      <c r="BG64" s="60"/>
      <c r="BH64" s="60"/>
      <c r="BI64" s="60"/>
      <c r="BJ64" s="60"/>
      <c r="BK64" s="60"/>
      <c r="BL64" s="60"/>
      <c r="BM64" s="60"/>
      <c r="BN64" s="60"/>
      <c r="BO64" s="60"/>
      <c r="BP64" s="60"/>
      <c r="BQ64" s="60"/>
      <c r="BR64" s="60"/>
      <c r="BS64" s="60"/>
      <c r="BT64" s="60"/>
      <c r="BU64" s="60"/>
      <c r="BV64" s="60"/>
      <c r="BW64" s="60"/>
      <c r="BX64" s="61"/>
      <c r="BY64" s="20"/>
    </row>
    <row r="65" spans="1:77" ht="7.15" customHeight="1" x14ac:dyDescent="0.2">
      <c r="A65" s="62"/>
      <c r="B65" s="60"/>
      <c r="C65" s="60"/>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c r="AK65" s="60"/>
      <c r="AL65" s="60"/>
      <c r="AM65" s="60"/>
      <c r="AN65" s="60"/>
      <c r="AO65" s="60"/>
      <c r="AP65" s="60"/>
      <c r="AQ65" s="60"/>
      <c r="AR65" s="60"/>
      <c r="AS65" s="60"/>
      <c r="AT65" s="60"/>
      <c r="AU65" s="60"/>
      <c r="AV65" s="60"/>
      <c r="AW65" s="60"/>
      <c r="AX65" s="60"/>
      <c r="AY65" s="60"/>
      <c r="AZ65" s="60"/>
      <c r="BA65" s="60"/>
      <c r="BB65" s="60"/>
      <c r="BC65" s="60"/>
      <c r="BD65" s="60"/>
      <c r="BE65" s="60"/>
      <c r="BF65" s="60"/>
      <c r="BG65" s="60"/>
      <c r="BH65" s="60"/>
      <c r="BI65" s="60"/>
      <c r="BJ65" s="60"/>
      <c r="BK65" s="60"/>
      <c r="BL65" s="60"/>
      <c r="BM65" s="60"/>
      <c r="BN65" s="60"/>
      <c r="BO65" s="60"/>
      <c r="BP65" s="60"/>
      <c r="BQ65" s="60"/>
      <c r="BR65" s="60"/>
      <c r="BS65" s="60"/>
      <c r="BT65" s="60"/>
      <c r="BU65" s="60"/>
      <c r="BV65" s="60"/>
      <c r="BW65" s="60"/>
      <c r="BX65" s="61"/>
      <c r="BY65" s="20"/>
    </row>
    <row r="66" spans="1:77" ht="7.15" customHeight="1" x14ac:dyDescent="0.2">
      <c r="A66" s="62"/>
      <c r="B66" s="60"/>
      <c r="C66" s="60"/>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c r="AK66" s="60"/>
      <c r="AL66" s="60"/>
      <c r="AM66" s="60"/>
      <c r="AN66" s="60"/>
      <c r="AO66" s="60"/>
      <c r="AP66" s="60"/>
      <c r="AQ66" s="60"/>
      <c r="AR66" s="60"/>
      <c r="AS66" s="60"/>
      <c r="AT66" s="60"/>
      <c r="AU66" s="60"/>
      <c r="AV66" s="60"/>
      <c r="AW66" s="60"/>
      <c r="AX66" s="60"/>
      <c r="AY66" s="60"/>
      <c r="AZ66" s="60"/>
      <c r="BA66" s="60"/>
      <c r="BB66" s="60"/>
      <c r="BC66" s="60"/>
      <c r="BD66" s="60"/>
      <c r="BE66" s="60"/>
      <c r="BF66" s="60"/>
      <c r="BG66" s="60"/>
      <c r="BH66" s="60"/>
      <c r="BI66" s="60"/>
      <c r="BJ66" s="60"/>
      <c r="BK66" s="60"/>
      <c r="BL66" s="60"/>
      <c r="BM66" s="60"/>
      <c r="BN66" s="60"/>
      <c r="BO66" s="60"/>
      <c r="BP66" s="60"/>
      <c r="BQ66" s="60"/>
      <c r="BR66" s="60"/>
      <c r="BS66" s="60"/>
      <c r="BT66" s="60"/>
      <c r="BU66" s="60"/>
      <c r="BV66" s="60"/>
      <c r="BW66" s="60"/>
      <c r="BX66" s="61"/>
      <c r="BY66" s="20"/>
    </row>
    <row r="67" spans="1:77" ht="7.15" customHeight="1" x14ac:dyDescent="0.2">
      <c r="A67" s="62"/>
      <c r="B67" s="60"/>
      <c r="C67" s="60"/>
      <c r="D67" s="60"/>
      <c r="E67" s="60"/>
      <c r="F67" s="60"/>
      <c r="G67" s="60"/>
      <c r="H67" s="60"/>
      <c r="I67" s="60"/>
      <c r="J67" s="60"/>
      <c r="K67" s="60"/>
      <c r="L67" s="60"/>
      <c r="M67" s="60"/>
      <c r="N67" s="60"/>
      <c r="O67" s="60"/>
      <c r="P67" s="60"/>
      <c r="Q67" s="60"/>
      <c r="R67" s="60"/>
      <c r="S67" s="60"/>
      <c r="T67" s="60"/>
      <c r="U67" s="60"/>
      <c r="V67" s="60"/>
      <c r="W67" s="60"/>
      <c r="X67" s="60"/>
      <c r="Y67" s="60"/>
      <c r="Z67" s="60"/>
      <c r="AA67" s="60"/>
      <c r="AB67" s="60"/>
      <c r="AC67" s="60"/>
      <c r="AD67" s="60"/>
      <c r="AE67" s="60"/>
      <c r="AF67" s="60"/>
      <c r="AG67" s="60"/>
      <c r="AH67" s="60"/>
      <c r="AI67" s="60"/>
      <c r="AJ67" s="60"/>
      <c r="AK67" s="60"/>
      <c r="AL67" s="60"/>
      <c r="AM67" s="60"/>
      <c r="AN67" s="60"/>
      <c r="AO67" s="60"/>
      <c r="AP67" s="60"/>
      <c r="AQ67" s="60"/>
      <c r="AR67" s="60"/>
      <c r="AS67" s="60"/>
      <c r="AT67" s="60"/>
      <c r="AU67" s="60"/>
      <c r="AV67" s="60"/>
      <c r="AW67" s="60"/>
      <c r="AX67" s="60"/>
      <c r="AY67" s="60"/>
      <c r="AZ67" s="60"/>
      <c r="BA67" s="60"/>
      <c r="BB67" s="60"/>
      <c r="BC67" s="60"/>
      <c r="BD67" s="60"/>
      <c r="BE67" s="60"/>
      <c r="BF67" s="60"/>
      <c r="BG67" s="60"/>
      <c r="BH67" s="60"/>
      <c r="BI67" s="60"/>
      <c r="BJ67" s="60"/>
      <c r="BK67" s="60"/>
      <c r="BL67" s="60"/>
      <c r="BM67" s="60"/>
      <c r="BN67" s="60"/>
      <c r="BO67" s="60"/>
      <c r="BP67" s="60"/>
      <c r="BQ67" s="60"/>
      <c r="BR67" s="60"/>
      <c r="BS67" s="60"/>
      <c r="BT67" s="60"/>
      <c r="BU67" s="60"/>
      <c r="BV67" s="60"/>
      <c r="BW67" s="60"/>
      <c r="BX67" s="61"/>
      <c r="BY67" s="20"/>
    </row>
    <row r="68" spans="1:77" ht="7.15" customHeight="1" x14ac:dyDescent="0.2">
      <c r="A68" s="62"/>
      <c r="B68" s="60"/>
      <c r="C68" s="60"/>
      <c r="D68" s="60"/>
      <c r="E68" s="60"/>
      <c r="F68" s="60"/>
      <c r="G68" s="60"/>
      <c r="H68" s="60"/>
      <c r="I68" s="60"/>
      <c r="J68" s="60"/>
      <c r="K68" s="60"/>
      <c r="L68" s="60"/>
      <c r="M68" s="60"/>
      <c r="N68" s="60"/>
      <c r="O68" s="60"/>
      <c r="P68" s="60"/>
      <c r="Q68" s="60"/>
      <c r="R68" s="60"/>
      <c r="S68" s="60"/>
      <c r="T68" s="60"/>
      <c r="U68" s="60"/>
      <c r="V68" s="60"/>
      <c r="W68" s="60"/>
      <c r="X68" s="60"/>
      <c r="Y68" s="60"/>
      <c r="Z68" s="60"/>
      <c r="AA68" s="60"/>
      <c r="AB68" s="60"/>
      <c r="AC68" s="60"/>
      <c r="AD68" s="60"/>
      <c r="AE68" s="60"/>
      <c r="AF68" s="60"/>
      <c r="AG68" s="60"/>
      <c r="AH68" s="60"/>
      <c r="AI68" s="60"/>
      <c r="AJ68" s="60"/>
      <c r="AK68" s="60"/>
      <c r="AL68" s="60"/>
      <c r="AM68" s="60"/>
      <c r="AN68" s="60"/>
      <c r="AO68" s="60"/>
      <c r="AP68" s="60"/>
      <c r="AQ68" s="60"/>
      <c r="AR68" s="60"/>
      <c r="AS68" s="60"/>
      <c r="AT68" s="60"/>
      <c r="AU68" s="60"/>
      <c r="AV68" s="60"/>
      <c r="AW68" s="60"/>
      <c r="AX68" s="60"/>
      <c r="AY68" s="60"/>
      <c r="AZ68" s="60"/>
      <c r="BA68" s="60"/>
      <c r="BB68" s="60"/>
      <c r="BC68" s="60"/>
      <c r="BD68" s="60"/>
      <c r="BE68" s="60"/>
      <c r="BF68" s="60"/>
      <c r="BG68" s="60"/>
      <c r="BH68" s="60"/>
      <c r="BI68" s="60"/>
      <c r="BJ68" s="60"/>
      <c r="BK68" s="60"/>
      <c r="BL68" s="60"/>
      <c r="BM68" s="60"/>
      <c r="BN68" s="60"/>
      <c r="BO68" s="60"/>
      <c r="BP68" s="60"/>
      <c r="BQ68" s="60"/>
      <c r="BR68" s="60"/>
      <c r="BS68" s="60"/>
      <c r="BT68" s="60"/>
      <c r="BU68" s="60"/>
      <c r="BV68" s="60"/>
      <c r="BW68" s="60"/>
      <c r="BX68" s="61"/>
      <c r="BY68" s="20"/>
    </row>
    <row r="69" spans="1:77" ht="7.15" customHeight="1" x14ac:dyDescent="0.2">
      <c r="A69" s="62"/>
      <c r="B69" s="60"/>
      <c r="C69" s="60"/>
      <c r="D69" s="60"/>
      <c r="E69" s="60"/>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60"/>
      <c r="AP69" s="60"/>
      <c r="AQ69" s="60"/>
      <c r="AR69" s="60"/>
      <c r="AS69" s="60"/>
      <c r="AT69" s="60"/>
      <c r="AU69" s="60"/>
      <c r="AV69" s="60"/>
      <c r="AW69" s="60"/>
      <c r="AX69" s="60"/>
      <c r="AY69" s="60"/>
      <c r="AZ69" s="60"/>
      <c r="BA69" s="60"/>
      <c r="BB69" s="60"/>
      <c r="BC69" s="60"/>
      <c r="BD69" s="60"/>
      <c r="BE69" s="60"/>
      <c r="BF69" s="60"/>
      <c r="BG69" s="60"/>
      <c r="BH69" s="60"/>
      <c r="BI69" s="60"/>
      <c r="BJ69" s="60"/>
      <c r="BK69" s="60"/>
      <c r="BL69" s="60"/>
      <c r="BM69" s="60"/>
      <c r="BN69" s="60"/>
      <c r="BO69" s="60"/>
      <c r="BP69" s="60"/>
      <c r="BQ69" s="60"/>
      <c r="BR69" s="60"/>
      <c r="BS69" s="60"/>
      <c r="BT69" s="60"/>
      <c r="BU69" s="60"/>
      <c r="BV69" s="60"/>
      <c r="BW69" s="60"/>
      <c r="BX69" s="61"/>
      <c r="BY69" s="20"/>
    </row>
    <row r="70" spans="1:77" ht="7.15" customHeight="1" x14ac:dyDescent="0.2">
      <c r="A70" s="62"/>
      <c r="B70" s="60"/>
      <c r="C70" s="60"/>
      <c r="D70" s="60"/>
      <c r="E70" s="60"/>
      <c r="F70" s="60"/>
      <c r="G70" s="60"/>
      <c r="H70" s="60"/>
      <c r="I70" s="60"/>
      <c r="J70" s="60"/>
      <c r="K70" s="60"/>
      <c r="L70" s="60"/>
      <c r="M70" s="60"/>
      <c r="N70" s="60"/>
      <c r="O70" s="60"/>
      <c r="P70" s="60"/>
      <c r="Q70" s="60"/>
      <c r="R70" s="60"/>
      <c r="S70" s="60"/>
      <c r="T70" s="60"/>
      <c r="U70" s="60"/>
      <c r="V70" s="60"/>
      <c r="W70" s="60"/>
      <c r="X70" s="60"/>
      <c r="Y70" s="60"/>
      <c r="Z70" s="60"/>
      <c r="AA70" s="60"/>
      <c r="AB70" s="60"/>
      <c r="AC70" s="60"/>
      <c r="AD70" s="60"/>
      <c r="AE70" s="60"/>
      <c r="AF70" s="60"/>
      <c r="AG70" s="60"/>
      <c r="AH70" s="60"/>
      <c r="AI70" s="60"/>
      <c r="AJ70" s="60"/>
      <c r="AK70" s="60"/>
      <c r="AL70" s="60"/>
      <c r="AM70" s="60"/>
      <c r="AN70" s="60"/>
      <c r="AO70" s="60"/>
      <c r="AP70" s="60"/>
      <c r="AQ70" s="60"/>
      <c r="AR70" s="60"/>
      <c r="AS70" s="60"/>
      <c r="AT70" s="60"/>
      <c r="AU70" s="60"/>
      <c r="AV70" s="60"/>
      <c r="AW70" s="60"/>
      <c r="AX70" s="60"/>
      <c r="AY70" s="60"/>
      <c r="AZ70" s="60"/>
      <c r="BA70" s="60"/>
      <c r="BB70" s="60"/>
      <c r="BC70" s="60"/>
      <c r="BD70" s="60"/>
      <c r="BE70" s="60"/>
      <c r="BF70" s="60"/>
      <c r="BG70" s="60"/>
      <c r="BH70" s="60"/>
      <c r="BI70" s="60"/>
      <c r="BJ70" s="60"/>
      <c r="BK70" s="60"/>
      <c r="BL70" s="60"/>
      <c r="BM70" s="60"/>
      <c r="BN70" s="60"/>
      <c r="BO70" s="60"/>
      <c r="BP70" s="60"/>
      <c r="BQ70" s="60"/>
      <c r="BR70" s="60"/>
      <c r="BS70" s="60"/>
      <c r="BT70" s="60"/>
      <c r="BU70" s="60"/>
      <c r="BV70" s="60"/>
      <c r="BW70" s="60"/>
      <c r="BX70" s="61"/>
      <c r="BY70" s="20"/>
    </row>
    <row r="71" spans="1:77" ht="7.15" customHeight="1" x14ac:dyDescent="0.2">
      <c r="A71" s="62"/>
      <c r="B71" s="60"/>
      <c r="C71" s="60"/>
      <c r="D71" s="60"/>
      <c r="E71" s="60"/>
      <c r="F71" s="60"/>
      <c r="G71" s="60"/>
      <c r="H71" s="60"/>
      <c r="I71" s="60"/>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60"/>
      <c r="AP71" s="60"/>
      <c r="AQ71" s="60"/>
      <c r="AR71" s="60"/>
      <c r="AS71" s="60"/>
      <c r="AT71" s="60"/>
      <c r="AU71" s="60"/>
      <c r="AV71" s="60"/>
      <c r="AW71" s="60"/>
      <c r="AX71" s="60"/>
      <c r="AY71" s="60"/>
      <c r="AZ71" s="60"/>
      <c r="BA71" s="60"/>
      <c r="BB71" s="60"/>
      <c r="BC71" s="60"/>
      <c r="BD71" s="60"/>
      <c r="BE71" s="60"/>
      <c r="BF71" s="60"/>
      <c r="BG71" s="60"/>
      <c r="BH71" s="60"/>
      <c r="BI71" s="60"/>
      <c r="BJ71" s="60"/>
      <c r="BK71" s="60"/>
      <c r="BL71" s="60"/>
      <c r="BM71" s="60"/>
      <c r="BN71" s="60"/>
      <c r="BO71" s="60"/>
      <c r="BP71" s="60"/>
      <c r="BQ71" s="60"/>
      <c r="BR71" s="60"/>
      <c r="BS71" s="60"/>
      <c r="BT71" s="60"/>
      <c r="BU71" s="60"/>
      <c r="BV71" s="60"/>
      <c r="BW71" s="60"/>
      <c r="BX71" s="61"/>
      <c r="BY71" s="20"/>
    </row>
    <row r="72" spans="1:77" ht="7.15" customHeight="1" x14ac:dyDescent="0.2">
      <c r="A72" s="62"/>
      <c r="B72" s="60"/>
      <c r="C72" s="60"/>
      <c r="D72" s="60"/>
      <c r="E72" s="60"/>
      <c r="F72" s="60"/>
      <c r="G72" s="60"/>
      <c r="H72" s="60"/>
      <c r="I72" s="60"/>
      <c r="J72" s="60"/>
      <c r="K72" s="60"/>
      <c r="L72" s="60"/>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1"/>
      <c r="BY72" s="20"/>
    </row>
    <row r="73" spans="1:77" ht="7.15" customHeight="1" x14ac:dyDescent="0.2">
      <c r="A73" s="62"/>
      <c r="B73" s="60"/>
      <c r="C73" s="60"/>
      <c r="D73" s="60"/>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c r="AY73" s="60"/>
      <c r="AZ73" s="60"/>
      <c r="BA73" s="60"/>
      <c r="BB73" s="60"/>
      <c r="BC73" s="60"/>
      <c r="BD73" s="60"/>
      <c r="BE73" s="60"/>
      <c r="BF73" s="60"/>
      <c r="BG73" s="60"/>
      <c r="BH73" s="60"/>
      <c r="BI73" s="60"/>
      <c r="BJ73" s="60"/>
      <c r="BK73" s="60"/>
      <c r="BL73" s="60"/>
      <c r="BM73" s="60"/>
      <c r="BN73" s="60"/>
      <c r="BO73" s="60"/>
      <c r="BP73" s="60"/>
      <c r="BQ73" s="60"/>
      <c r="BR73" s="60"/>
      <c r="BS73" s="60"/>
      <c r="BT73" s="60"/>
      <c r="BU73" s="60"/>
      <c r="BV73" s="60"/>
      <c r="BW73" s="60"/>
      <c r="BX73" s="61"/>
      <c r="BY73" s="20"/>
    </row>
    <row r="74" spans="1:77" ht="7.15" customHeight="1" x14ac:dyDescent="0.2">
      <c r="A74" s="62"/>
      <c r="B74" s="60"/>
      <c r="C74" s="60"/>
      <c r="D74" s="60"/>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c r="BC74" s="60"/>
      <c r="BD74" s="60"/>
      <c r="BE74" s="60"/>
      <c r="BF74" s="60"/>
      <c r="BG74" s="60"/>
      <c r="BH74" s="60"/>
      <c r="BI74" s="60"/>
      <c r="BJ74" s="60"/>
      <c r="BK74" s="60"/>
      <c r="BL74" s="60"/>
      <c r="BM74" s="60"/>
      <c r="BN74" s="60"/>
      <c r="BO74" s="60"/>
      <c r="BP74" s="60"/>
      <c r="BQ74" s="60"/>
      <c r="BR74" s="60"/>
      <c r="BS74" s="60"/>
      <c r="BT74" s="60"/>
      <c r="BU74" s="60"/>
      <c r="BV74" s="60"/>
      <c r="BW74" s="60"/>
      <c r="BX74" s="61"/>
      <c r="BY74" s="20"/>
    </row>
    <row r="75" spans="1:77" ht="7.15" customHeight="1" x14ac:dyDescent="0.2">
      <c r="A75" s="62"/>
      <c r="B75" s="60"/>
      <c r="C75" s="60"/>
      <c r="D75" s="60"/>
      <c r="E75" s="60"/>
      <c r="F75" s="60"/>
      <c r="G75" s="60"/>
      <c r="H75" s="60"/>
      <c r="I75" s="60"/>
      <c r="J75" s="60"/>
      <c r="K75" s="60"/>
      <c r="L75" s="60"/>
      <c r="M75" s="60"/>
      <c r="N75" s="60"/>
      <c r="O75" s="60"/>
      <c r="P75" s="60"/>
      <c r="Q75" s="60"/>
      <c r="R75" s="60"/>
      <c r="S75" s="60"/>
      <c r="T75" s="60"/>
      <c r="U75" s="60"/>
      <c r="V75" s="60"/>
      <c r="W75" s="60"/>
      <c r="X75" s="60"/>
      <c r="Y75" s="60"/>
      <c r="Z75" s="60"/>
      <c r="AA75" s="60"/>
      <c r="AB75" s="60"/>
      <c r="AC75" s="60"/>
      <c r="AD75" s="60"/>
      <c r="AE75" s="60"/>
      <c r="AF75" s="60"/>
      <c r="AG75" s="60"/>
      <c r="AH75" s="60"/>
      <c r="AI75" s="60"/>
      <c r="AJ75" s="60"/>
      <c r="AK75" s="60"/>
      <c r="AL75" s="60"/>
      <c r="AM75" s="60"/>
      <c r="AN75" s="60"/>
      <c r="AO75" s="60"/>
      <c r="AP75" s="60"/>
      <c r="AQ75" s="60"/>
      <c r="AR75" s="60"/>
      <c r="AS75" s="60"/>
      <c r="AT75" s="60"/>
      <c r="AU75" s="60"/>
      <c r="AV75" s="60"/>
      <c r="AW75" s="60"/>
      <c r="AX75" s="60"/>
      <c r="AY75" s="60"/>
      <c r="AZ75" s="60"/>
      <c r="BA75" s="60"/>
      <c r="BB75" s="60"/>
      <c r="BC75" s="60"/>
      <c r="BD75" s="60"/>
      <c r="BE75" s="60"/>
      <c r="BF75" s="60"/>
      <c r="BG75" s="60"/>
      <c r="BH75" s="60"/>
      <c r="BI75" s="60"/>
      <c r="BJ75" s="60"/>
      <c r="BK75" s="60"/>
      <c r="BL75" s="60"/>
      <c r="BM75" s="60"/>
      <c r="BN75" s="60"/>
      <c r="BO75" s="60"/>
      <c r="BP75" s="60"/>
      <c r="BQ75" s="60"/>
      <c r="BR75" s="60"/>
      <c r="BS75" s="60"/>
      <c r="BT75" s="60"/>
      <c r="BU75" s="60"/>
      <c r="BV75" s="60"/>
      <c r="BW75" s="60"/>
      <c r="BX75" s="61"/>
      <c r="BY75" s="20"/>
    </row>
    <row r="76" spans="1:77" ht="7.15" customHeight="1" x14ac:dyDescent="0.2">
      <c r="A76" s="62"/>
      <c r="B76" s="60"/>
      <c r="C76" s="60"/>
      <c r="D76" s="60"/>
      <c r="E76" s="60"/>
      <c r="F76" s="60"/>
      <c r="G76" s="60"/>
      <c r="H76" s="60"/>
      <c r="I76" s="60"/>
      <c r="J76" s="60"/>
      <c r="K76" s="60"/>
      <c r="L76" s="60"/>
      <c r="M76" s="60"/>
      <c r="N76" s="60"/>
      <c r="O76" s="60"/>
      <c r="P76" s="60"/>
      <c r="Q76" s="60"/>
      <c r="R76" s="60"/>
      <c r="S76" s="60"/>
      <c r="T76" s="60"/>
      <c r="U76" s="60"/>
      <c r="V76" s="60"/>
      <c r="W76" s="60"/>
      <c r="X76" s="60"/>
      <c r="Y76" s="60"/>
      <c r="Z76" s="60"/>
      <c r="AA76" s="60"/>
      <c r="AB76" s="60"/>
      <c r="AC76" s="60"/>
      <c r="AD76" s="60"/>
      <c r="AE76" s="60"/>
      <c r="AF76" s="60"/>
      <c r="AG76" s="60"/>
      <c r="AH76" s="60"/>
      <c r="AI76" s="60"/>
      <c r="AJ76" s="60"/>
      <c r="AK76" s="60"/>
      <c r="AL76" s="60"/>
      <c r="AM76" s="60"/>
      <c r="AN76" s="60"/>
      <c r="AO76" s="60"/>
      <c r="AP76" s="60"/>
      <c r="AQ76" s="60"/>
      <c r="AR76" s="60"/>
      <c r="AS76" s="60"/>
      <c r="AT76" s="60"/>
      <c r="AU76" s="60"/>
      <c r="AV76" s="60"/>
      <c r="AW76" s="60"/>
      <c r="AX76" s="60"/>
      <c r="AY76" s="60"/>
      <c r="AZ76" s="60"/>
      <c r="BA76" s="60"/>
      <c r="BB76" s="60"/>
      <c r="BC76" s="60"/>
      <c r="BD76" s="60"/>
      <c r="BE76" s="60"/>
      <c r="BF76" s="60"/>
      <c r="BG76" s="60"/>
      <c r="BH76" s="60"/>
      <c r="BI76" s="60"/>
      <c r="BJ76" s="60"/>
      <c r="BK76" s="60"/>
      <c r="BL76" s="60"/>
      <c r="BM76" s="60"/>
      <c r="BN76" s="60"/>
      <c r="BO76" s="60"/>
      <c r="BP76" s="60"/>
      <c r="BQ76" s="60"/>
      <c r="BR76" s="60"/>
      <c r="BS76" s="60"/>
      <c r="BT76" s="60"/>
      <c r="BU76" s="60"/>
      <c r="BV76" s="60"/>
      <c r="BW76" s="60"/>
      <c r="BX76" s="61"/>
      <c r="BY76" s="20"/>
    </row>
    <row r="77" spans="1:77" ht="7.15" customHeight="1" x14ac:dyDescent="0.2">
      <c r="A77" s="62"/>
      <c r="B77" s="60"/>
      <c r="C77" s="60"/>
      <c r="D77" s="60"/>
      <c r="E77" s="60"/>
      <c r="F77" s="60"/>
      <c r="G77" s="60"/>
      <c r="H77" s="60"/>
      <c r="I77" s="60"/>
      <c r="J77" s="60"/>
      <c r="K77" s="60"/>
      <c r="L77" s="60"/>
      <c r="M77" s="60"/>
      <c r="N77" s="60"/>
      <c r="O77" s="60"/>
      <c r="P77" s="60"/>
      <c r="Q77" s="60"/>
      <c r="R77" s="60"/>
      <c r="S77" s="60"/>
      <c r="T77" s="60"/>
      <c r="U77" s="60"/>
      <c r="V77" s="60"/>
      <c r="W77" s="60"/>
      <c r="X77" s="60"/>
      <c r="Y77" s="60"/>
      <c r="Z77" s="60"/>
      <c r="AA77" s="60"/>
      <c r="AB77" s="60"/>
      <c r="AC77" s="60"/>
      <c r="AD77" s="60"/>
      <c r="AE77" s="60"/>
      <c r="AF77" s="60"/>
      <c r="AG77" s="60"/>
      <c r="AH77" s="60"/>
      <c r="AI77" s="60"/>
      <c r="AJ77" s="60"/>
      <c r="AK77" s="60"/>
      <c r="AL77" s="60"/>
      <c r="AM77" s="60"/>
      <c r="AN77" s="60"/>
      <c r="AO77" s="60"/>
      <c r="AP77" s="60"/>
      <c r="AQ77" s="60"/>
      <c r="AR77" s="60"/>
      <c r="AS77" s="60"/>
      <c r="AT77" s="60"/>
      <c r="AU77" s="60"/>
      <c r="AV77" s="60"/>
      <c r="AW77" s="60"/>
      <c r="AX77" s="60"/>
      <c r="AY77" s="60"/>
      <c r="AZ77" s="60"/>
      <c r="BA77" s="60"/>
      <c r="BB77" s="60"/>
      <c r="BC77" s="60"/>
      <c r="BD77" s="60"/>
      <c r="BE77" s="60"/>
      <c r="BF77" s="60"/>
      <c r="BG77" s="60"/>
      <c r="BH77" s="60"/>
      <c r="BI77" s="60"/>
      <c r="BJ77" s="60"/>
      <c r="BK77" s="60"/>
      <c r="BL77" s="60"/>
      <c r="BM77" s="60"/>
      <c r="BN77" s="60"/>
      <c r="BO77" s="60"/>
      <c r="BP77" s="60"/>
      <c r="BQ77" s="60"/>
      <c r="BR77" s="60"/>
      <c r="BS77" s="60"/>
      <c r="BT77" s="60"/>
      <c r="BU77" s="60"/>
      <c r="BV77" s="60"/>
      <c r="BW77" s="60"/>
      <c r="BX77" s="61"/>
      <c r="BY77" s="20"/>
    </row>
    <row r="78" spans="1:77" ht="7.15" customHeight="1" x14ac:dyDescent="0.2">
      <c r="A78" s="62"/>
      <c r="B78" s="60"/>
      <c r="C78" s="60"/>
      <c r="D78" s="60"/>
      <c r="E78" s="60"/>
      <c r="F78" s="60"/>
      <c r="G78" s="60"/>
      <c r="H78" s="60"/>
      <c r="I78" s="60"/>
      <c r="J78" s="60"/>
      <c r="K78" s="60"/>
      <c r="L78" s="60"/>
      <c r="M78" s="60"/>
      <c r="N78" s="60"/>
      <c r="O78" s="60"/>
      <c r="P78" s="60"/>
      <c r="Q78" s="60"/>
      <c r="R78" s="60"/>
      <c r="S78" s="60"/>
      <c r="T78" s="60"/>
      <c r="U78" s="60"/>
      <c r="V78" s="60"/>
      <c r="W78" s="60"/>
      <c r="X78" s="60"/>
      <c r="Y78" s="60"/>
      <c r="Z78" s="60"/>
      <c r="AA78" s="60"/>
      <c r="AB78" s="60"/>
      <c r="AC78" s="60"/>
      <c r="AD78" s="60"/>
      <c r="AE78" s="60"/>
      <c r="AF78" s="60"/>
      <c r="AG78" s="60"/>
      <c r="AH78" s="60"/>
      <c r="AI78" s="60"/>
      <c r="AJ78" s="60"/>
      <c r="AK78" s="60"/>
      <c r="AL78" s="60"/>
      <c r="AM78" s="60"/>
      <c r="AN78" s="60"/>
      <c r="AO78" s="60"/>
      <c r="AP78" s="60"/>
      <c r="AQ78" s="60"/>
      <c r="AR78" s="60"/>
      <c r="AS78" s="60"/>
      <c r="AT78" s="60"/>
      <c r="AU78" s="60"/>
      <c r="AV78" s="60"/>
      <c r="AW78" s="60"/>
      <c r="AX78" s="60"/>
      <c r="AY78" s="60"/>
      <c r="AZ78" s="60"/>
      <c r="BA78" s="60"/>
      <c r="BB78" s="60"/>
      <c r="BC78" s="60"/>
      <c r="BD78" s="60"/>
      <c r="BE78" s="60"/>
      <c r="BF78" s="60"/>
      <c r="BG78" s="60"/>
      <c r="BH78" s="60"/>
      <c r="BI78" s="60"/>
      <c r="BJ78" s="60"/>
      <c r="BK78" s="60"/>
      <c r="BL78" s="60"/>
      <c r="BM78" s="60"/>
      <c r="BN78" s="60"/>
      <c r="BO78" s="60"/>
      <c r="BP78" s="60"/>
      <c r="BQ78" s="60"/>
      <c r="BR78" s="60"/>
      <c r="BS78" s="60"/>
      <c r="BT78" s="60"/>
      <c r="BU78" s="60"/>
      <c r="BV78" s="60"/>
      <c r="BW78" s="60"/>
      <c r="BX78" s="61"/>
      <c r="BY78" s="20"/>
    </row>
    <row r="79" spans="1:77" ht="7.15" customHeight="1" x14ac:dyDescent="0.2">
      <c r="A79" s="62"/>
      <c r="B79" s="60"/>
      <c r="C79" s="60"/>
      <c r="D79" s="60"/>
      <c r="E79" s="60"/>
      <c r="F79" s="60"/>
      <c r="G79" s="60"/>
      <c r="H79" s="60"/>
      <c r="I79" s="60"/>
      <c r="J79" s="60"/>
      <c r="K79" s="60"/>
      <c r="L79" s="60"/>
      <c r="M79" s="60"/>
      <c r="N79" s="60"/>
      <c r="O79" s="60"/>
      <c r="P79" s="60"/>
      <c r="Q79" s="60"/>
      <c r="R79" s="60"/>
      <c r="S79" s="60"/>
      <c r="T79" s="60"/>
      <c r="U79" s="60"/>
      <c r="V79" s="60"/>
      <c r="W79" s="60"/>
      <c r="X79" s="60"/>
      <c r="Y79" s="60"/>
      <c r="Z79" s="60"/>
      <c r="AA79" s="60"/>
      <c r="AB79" s="60"/>
      <c r="AC79" s="60"/>
      <c r="AD79" s="60"/>
      <c r="AE79" s="60"/>
      <c r="AF79" s="60"/>
      <c r="AG79" s="60"/>
      <c r="AH79" s="60"/>
      <c r="AI79" s="60"/>
      <c r="AJ79" s="60"/>
      <c r="AK79" s="60"/>
      <c r="AL79" s="60"/>
      <c r="AM79" s="60"/>
      <c r="AN79" s="60"/>
      <c r="AO79" s="60"/>
      <c r="AP79" s="60"/>
      <c r="AQ79" s="60"/>
      <c r="AR79" s="60"/>
      <c r="AS79" s="60"/>
      <c r="AT79" s="60"/>
      <c r="AU79" s="60"/>
      <c r="AV79" s="60"/>
      <c r="AW79" s="60"/>
      <c r="AX79" s="60"/>
      <c r="AY79" s="60"/>
      <c r="AZ79" s="60"/>
      <c r="BA79" s="60"/>
      <c r="BB79" s="60"/>
      <c r="BC79" s="60"/>
      <c r="BD79" s="60"/>
      <c r="BE79" s="60"/>
      <c r="BF79" s="60"/>
      <c r="BG79" s="60"/>
      <c r="BH79" s="60"/>
      <c r="BI79" s="60"/>
      <c r="BJ79" s="60"/>
      <c r="BK79" s="60"/>
      <c r="BL79" s="60"/>
      <c r="BM79" s="60"/>
      <c r="BN79" s="60"/>
      <c r="BO79" s="60"/>
      <c r="BP79" s="60"/>
      <c r="BQ79" s="60"/>
      <c r="BR79" s="60"/>
      <c r="BS79" s="60"/>
      <c r="BT79" s="60"/>
      <c r="BU79" s="60"/>
      <c r="BV79" s="60"/>
      <c r="BW79" s="60"/>
      <c r="BX79" s="61"/>
      <c r="BY79" s="20"/>
    </row>
    <row r="80" spans="1:77" ht="7.15" customHeight="1" x14ac:dyDescent="0.2">
      <c r="A80" s="62"/>
      <c r="B80" s="60"/>
      <c r="C80" s="60"/>
      <c r="D80" s="60"/>
      <c r="E80" s="60"/>
      <c r="F80" s="60"/>
      <c r="G80" s="60"/>
      <c r="H80" s="60"/>
      <c r="I80" s="60"/>
      <c r="J80" s="60"/>
      <c r="K80" s="60"/>
      <c r="L80" s="60"/>
      <c r="M80" s="60"/>
      <c r="N80" s="60"/>
      <c r="O80" s="60"/>
      <c r="P80" s="60"/>
      <c r="Q80" s="60"/>
      <c r="R80" s="60"/>
      <c r="S80" s="60"/>
      <c r="T80" s="60"/>
      <c r="U80" s="60"/>
      <c r="V80" s="60"/>
      <c r="W80" s="60"/>
      <c r="X80" s="60"/>
      <c r="Y80" s="60"/>
      <c r="Z80" s="60"/>
      <c r="AA80" s="60"/>
      <c r="AB80" s="60"/>
      <c r="AC80" s="60"/>
      <c r="AD80" s="60"/>
      <c r="AE80" s="60"/>
      <c r="AF80" s="60"/>
      <c r="AG80" s="60"/>
      <c r="AH80" s="60"/>
      <c r="AI80" s="60"/>
      <c r="AJ80" s="60"/>
      <c r="AK80" s="60"/>
      <c r="AL80" s="60"/>
      <c r="AM80" s="60"/>
      <c r="AN80" s="60"/>
      <c r="AO80" s="60"/>
      <c r="AP80" s="60"/>
      <c r="AQ80" s="60"/>
      <c r="AR80" s="60"/>
      <c r="AS80" s="60"/>
      <c r="AT80" s="60"/>
      <c r="AU80" s="60"/>
      <c r="AV80" s="60"/>
      <c r="AW80" s="60"/>
      <c r="AX80" s="60"/>
      <c r="AY80" s="60"/>
      <c r="AZ80" s="60"/>
      <c r="BA80" s="60"/>
      <c r="BB80" s="60"/>
      <c r="BC80" s="60"/>
      <c r="BD80" s="60"/>
      <c r="BE80" s="60"/>
      <c r="BF80" s="60"/>
      <c r="BG80" s="60"/>
      <c r="BH80" s="60"/>
      <c r="BI80" s="60"/>
      <c r="BJ80" s="60"/>
      <c r="BK80" s="60"/>
      <c r="BL80" s="60"/>
      <c r="BM80" s="60"/>
      <c r="BN80" s="60"/>
      <c r="BO80" s="60"/>
      <c r="BP80" s="60"/>
      <c r="BQ80" s="60"/>
      <c r="BR80" s="60"/>
      <c r="BS80" s="60"/>
      <c r="BT80" s="60"/>
      <c r="BU80" s="60"/>
      <c r="BV80" s="60"/>
      <c r="BW80" s="60"/>
      <c r="BX80" s="61"/>
      <c r="BY80" s="20"/>
    </row>
    <row r="81" spans="1:77" ht="7.15" customHeight="1" x14ac:dyDescent="0.2">
      <c r="A81" s="62"/>
      <c r="B81" s="60"/>
      <c r="C81" s="60"/>
      <c r="D81" s="60"/>
      <c r="E81" s="60"/>
      <c r="F81" s="60"/>
      <c r="G81" s="60"/>
      <c r="H81" s="60"/>
      <c r="I81" s="60"/>
      <c r="J81" s="60"/>
      <c r="K81" s="60"/>
      <c r="L81" s="60"/>
      <c r="M81" s="60"/>
      <c r="N81" s="60"/>
      <c r="O81" s="60"/>
      <c r="P81" s="60"/>
      <c r="Q81" s="60"/>
      <c r="R81" s="60"/>
      <c r="S81" s="60"/>
      <c r="T81" s="60"/>
      <c r="U81" s="60"/>
      <c r="V81" s="60"/>
      <c r="W81" s="60"/>
      <c r="X81" s="60"/>
      <c r="Y81" s="60"/>
      <c r="Z81" s="60"/>
      <c r="AA81" s="60"/>
      <c r="AB81" s="60"/>
      <c r="AC81" s="60"/>
      <c r="AD81" s="60"/>
      <c r="AE81" s="60"/>
      <c r="AF81" s="60"/>
      <c r="AG81" s="60"/>
      <c r="AH81" s="60"/>
      <c r="AI81" s="60"/>
      <c r="AJ81" s="60"/>
      <c r="AK81" s="60"/>
      <c r="AL81" s="60"/>
      <c r="AM81" s="60"/>
      <c r="AN81" s="60"/>
      <c r="AO81" s="60"/>
      <c r="AP81" s="60"/>
      <c r="AQ81" s="60"/>
      <c r="AR81" s="60"/>
      <c r="AS81" s="60"/>
      <c r="AT81" s="60"/>
      <c r="AU81" s="60"/>
      <c r="AV81" s="60"/>
      <c r="AW81" s="60"/>
      <c r="AX81" s="60"/>
      <c r="AY81" s="60"/>
      <c r="AZ81" s="60"/>
      <c r="BA81" s="60"/>
      <c r="BB81" s="60"/>
      <c r="BC81" s="60"/>
      <c r="BD81" s="60"/>
      <c r="BE81" s="60"/>
      <c r="BF81" s="60"/>
      <c r="BG81" s="60"/>
      <c r="BH81" s="60"/>
      <c r="BI81" s="60"/>
      <c r="BJ81" s="60"/>
      <c r="BK81" s="60"/>
      <c r="BL81" s="60"/>
      <c r="BM81" s="60"/>
      <c r="BN81" s="60"/>
      <c r="BO81" s="60"/>
      <c r="BP81" s="60"/>
      <c r="BQ81" s="60"/>
      <c r="BR81" s="60"/>
      <c r="BS81" s="60"/>
      <c r="BT81" s="60"/>
      <c r="BU81" s="60"/>
      <c r="BV81" s="60"/>
      <c r="BW81" s="60"/>
      <c r="BX81" s="61"/>
      <c r="BY81" s="20"/>
    </row>
    <row r="82" spans="1:77" ht="7.15" customHeight="1" x14ac:dyDescent="0.2">
      <c r="A82" s="62"/>
      <c r="B82" s="60"/>
      <c r="C82" s="60"/>
      <c r="D82" s="60"/>
      <c r="E82" s="60"/>
      <c r="F82" s="60"/>
      <c r="G82" s="60"/>
      <c r="H82" s="60"/>
      <c r="I82" s="60"/>
      <c r="J82" s="60"/>
      <c r="K82" s="60"/>
      <c r="L82" s="60"/>
      <c r="M82" s="60"/>
      <c r="N82" s="60"/>
      <c r="O82" s="60"/>
      <c r="P82" s="60"/>
      <c r="Q82" s="60"/>
      <c r="R82" s="60"/>
      <c r="S82" s="60"/>
      <c r="T82" s="60"/>
      <c r="U82" s="60"/>
      <c r="V82" s="60"/>
      <c r="W82" s="60"/>
      <c r="X82" s="60"/>
      <c r="Y82" s="60"/>
      <c r="Z82" s="60"/>
      <c r="AA82" s="60"/>
      <c r="AB82" s="60"/>
      <c r="AC82" s="60"/>
      <c r="AD82" s="60"/>
      <c r="AE82" s="60"/>
      <c r="AF82" s="60"/>
      <c r="AG82" s="60"/>
      <c r="AH82" s="60"/>
      <c r="AI82" s="60"/>
      <c r="AJ82" s="60"/>
      <c r="AK82" s="60"/>
      <c r="AL82" s="60"/>
      <c r="AM82" s="60"/>
      <c r="AN82" s="60"/>
      <c r="AO82" s="60"/>
      <c r="AP82" s="60"/>
      <c r="AQ82" s="60"/>
      <c r="AR82" s="60"/>
      <c r="AS82" s="60"/>
      <c r="AT82" s="60"/>
      <c r="AU82" s="60"/>
      <c r="AV82" s="60"/>
      <c r="AW82" s="60"/>
      <c r="AX82" s="60"/>
      <c r="AY82" s="60"/>
      <c r="AZ82" s="60"/>
      <c r="BA82" s="60"/>
      <c r="BB82" s="60"/>
      <c r="BC82" s="60"/>
      <c r="BD82" s="60"/>
      <c r="BE82" s="60"/>
      <c r="BF82" s="60"/>
      <c r="BG82" s="60"/>
      <c r="BH82" s="60"/>
      <c r="BI82" s="60"/>
      <c r="BJ82" s="60"/>
      <c r="BK82" s="60"/>
      <c r="BL82" s="60"/>
      <c r="BM82" s="60"/>
      <c r="BN82" s="60"/>
      <c r="BO82" s="60"/>
      <c r="BP82" s="60"/>
      <c r="BQ82" s="60"/>
      <c r="BR82" s="60"/>
      <c r="BS82" s="60"/>
      <c r="BT82" s="60"/>
      <c r="BU82" s="60"/>
      <c r="BV82" s="60"/>
      <c r="BW82" s="60"/>
      <c r="BX82" s="61"/>
      <c r="BY82" s="20"/>
    </row>
    <row r="83" spans="1:77" ht="7.15" customHeight="1" x14ac:dyDescent="0.2">
      <c r="A83" s="62"/>
      <c r="B83" s="60"/>
      <c r="C83" s="60"/>
      <c r="D83" s="60"/>
      <c r="E83" s="60"/>
      <c r="F83" s="60"/>
      <c r="G83" s="60"/>
      <c r="H83" s="60"/>
      <c r="I83" s="60"/>
      <c r="J83" s="60"/>
      <c r="K83" s="60"/>
      <c r="L83" s="60"/>
      <c r="M83" s="60"/>
      <c r="N83" s="60"/>
      <c r="O83" s="60"/>
      <c r="P83" s="60"/>
      <c r="Q83" s="60"/>
      <c r="R83" s="60"/>
      <c r="S83" s="60"/>
      <c r="T83" s="60"/>
      <c r="U83" s="60"/>
      <c r="V83" s="60"/>
      <c r="W83" s="60"/>
      <c r="X83" s="60"/>
      <c r="Y83" s="60"/>
      <c r="Z83" s="60"/>
      <c r="AA83" s="60"/>
      <c r="AB83" s="60"/>
      <c r="AC83" s="60"/>
      <c r="AD83" s="60"/>
      <c r="AE83" s="60"/>
      <c r="AF83" s="60"/>
      <c r="AG83" s="60"/>
      <c r="AH83" s="60"/>
      <c r="AI83" s="60"/>
      <c r="AJ83" s="60"/>
      <c r="AK83" s="60"/>
      <c r="AL83" s="60"/>
      <c r="AM83" s="60"/>
      <c r="AN83" s="60"/>
      <c r="AO83" s="60"/>
      <c r="AP83" s="60"/>
      <c r="AQ83" s="60"/>
      <c r="AR83" s="60"/>
      <c r="AS83" s="60"/>
      <c r="AT83" s="60"/>
      <c r="AU83" s="60"/>
      <c r="AV83" s="60"/>
      <c r="AW83" s="60"/>
      <c r="AX83" s="60"/>
      <c r="AY83" s="60"/>
      <c r="AZ83" s="60"/>
      <c r="BA83" s="60"/>
      <c r="BB83" s="60"/>
      <c r="BC83" s="60"/>
      <c r="BD83" s="60"/>
      <c r="BE83" s="60"/>
      <c r="BF83" s="60"/>
      <c r="BG83" s="60"/>
      <c r="BH83" s="60"/>
      <c r="BI83" s="60"/>
      <c r="BJ83" s="60"/>
      <c r="BK83" s="60"/>
      <c r="BL83" s="60"/>
      <c r="BM83" s="60"/>
      <c r="BN83" s="60"/>
      <c r="BO83" s="60"/>
      <c r="BP83" s="60"/>
      <c r="BQ83" s="60"/>
      <c r="BR83" s="60"/>
      <c r="BS83" s="60"/>
      <c r="BT83" s="60"/>
      <c r="BU83" s="60"/>
      <c r="BV83" s="60"/>
      <c r="BW83" s="60"/>
      <c r="BX83" s="61"/>
      <c r="BY83" s="20"/>
    </row>
    <row r="84" spans="1:77" ht="7.15" customHeight="1" x14ac:dyDescent="0.2">
      <c r="A84" s="62"/>
      <c r="B84" s="60"/>
      <c r="C84" s="60"/>
      <c r="D84" s="60"/>
      <c r="E84" s="60"/>
      <c r="F84" s="60"/>
      <c r="G84" s="60"/>
      <c r="H84" s="60"/>
      <c r="I84" s="60"/>
      <c r="J84" s="60"/>
      <c r="K84" s="60"/>
      <c r="L84" s="60"/>
      <c r="M84" s="60"/>
      <c r="N84" s="60"/>
      <c r="O84" s="60"/>
      <c r="P84" s="60"/>
      <c r="Q84" s="60"/>
      <c r="R84" s="60"/>
      <c r="S84" s="60"/>
      <c r="T84" s="60"/>
      <c r="U84" s="60"/>
      <c r="V84" s="60"/>
      <c r="W84" s="60"/>
      <c r="X84" s="60"/>
      <c r="Y84" s="60"/>
      <c r="Z84" s="60"/>
      <c r="AA84" s="60"/>
      <c r="AB84" s="60"/>
      <c r="AC84" s="60"/>
      <c r="AD84" s="60"/>
      <c r="AE84" s="60"/>
      <c r="AF84" s="60"/>
      <c r="AG84" s="60"/>
      <c r="AH84" s="60"/>
      <c r="AI84" s="60"/>
      <c r="AJ84" s="60"/>
      <c r="AK84" s="60"/>
      <c r="AL84" s="60"/>
      <c r="AM84" s="60"/>
      <c r="AN84" s="60"/>
      <c r="AO84" s="60"/>
      <c r="AP84" s="60"/>
      <c r="AQ84" s="60"/>
      <c r="AR84" s="60"/>
      <c r="AS84" s="60"/>
      <c r="AT84" s="60"/>
      <c r="AU84" s="60"/>
      <c r="AV84" s="60"/>
      <c r="AW84" s="60"/>
      <c r="AX84" s="60"/>
      <c r="AY84" s="60"/>
      <c r="AZ84" s="60"/>
      <c r="BA84" s="60"/>
      <c r="BB84" s="60"/>
      <c r="BC84" s="60"/>
      <c r="BD84" s="60"/>
      <c r="BE84" s="60"/>
      <c r="BF84" s="60"/>
      <c r="BG84" s="60"/>
      <c r="BH84" s="60"/>
      <c r="BI84" s="60"/>
      <c r="BJ84" s="60"/>
      <c r="BK84" s="60"/>
      <c r="BL84" s="60"/>
      <c r="BM84" s="60"/>
      <c r="BN84" s="60"/>
      <c r="BO84" s="60"/>
      <c r="BP84" s="60"/>
      <c r="BQ84" s="60"/>
      <c r="BR84" s="60"/>
      <c r="BS84" s="60"/>
      <c r="BT84" s="60"/>
      <c r="BU84" s="60"/>
      <c r="BV84" s="60"/>
      <c r="BW84" s="60"/>
      <c r="BX84" s="61"/>
      <c r="BY84" s="20"/>
    </row>
    <row r="85" spans="1:77" ht="7.15" customHeight="1" x14ac:dyDescent="0.2">
      <c r="A85" s="62"/>
      <c r="B85" s="60"/>
      <c r="C85" s="60"/>
      <c r="D85" s="60"/>
      <c r="E85" s="60"/>
      <c r="F85" s="60"/>
      <c r="G85" s="60"/>
      <c r="H85" s="60"/>
      <c r="I85" s="60"/>
      <c r="J85" s="60"/>
      <c r="K85" s="60"/>
      <c r="L85" s="60"/>
      <c r="M85" s="60"/>
      <c r="N85" s="60"/>
      <c r="O85" s="60"/>
      <c r="P85" s="60"/>
      <c r="Q85" s="60"/>
      <c r="R85" s="60"/>
      <c r="S85" s="60"/>
      <c r="T85" s="60"/>
      <c r="U85" s="60"/>
      <c r="V85" s="60"/>
      <c r="W85" s="60"/>
      <c r="X85" s="60"/>
      <c r="Y85" s="60"/>
      <c r="Z85" s="60"/>
      <c r="AA85" s="60"/>
      <c r="AB85" s="60"/>
      <c r="AC85" s="60"/>
      <c r="AD85" s="60"/>
      <c r="AE85" s="60"/>
      <c r="AF85" s="60"/>
      <c r="AG85" s="60"/>
      <c r="AH85" s="60"/>
      <c r="AI85" s="60"/>
      <c r="AJ85" s="60"/>
      <c r="AK85" s="60"/>
      <c r="AL85" s="60"/>
      <c r="AM85" s="60"/>
      <c r="AN85" s="60"/>
      <c r="AO85" s="60"/>
      <c r="AP85" s="60"/>
      <c r="AQ85" s="60"/>
      <c r="AR85" s="60"/>
      <c r="AS85" s="60"/>
      <c r="AT85" s="60"/>
      <c r="AU85" s="60"/>
      <c r="AV85" s="60"/>
      <c r="AW85" s="60"/>
      <c r="AX85" s="60"/>
      <c r="AY85" s="60"/>
      <c r="AZ85" s="60"/>
      <c r="BA85" s="60"/>
      <c r="BB85" s="60"/>
      <c r="BC85" s="60"/>
      <c r="BD85" s="60"/>
      <c r="BE85" s="60"/>
      <c r="BF85" s="60"/>
      <c r="BG85" s="60"/>
      <c r="BH85" s="60"/>
      <c r="BI85" s="60"/>
      <c r="BJ85" s="60"/>
      <c r="BK85" s="60"/>
      <c r="BL85" s="60"/>
      <c r="BM85" s="60"/>
      <c r="BN85" s="60"/>
      <c r="BO85" s="60"/>
      <c r="BP85" s="60"/>
      <c r="BQ85" s="60"/>
      <c r="BR85" s="60"/>
      <c r="BS85" s="60"/>
      <c r="BT85" s="60"/>
      <c r="BU85" s="60"/>
      <c r="BV85" s="60"/>
      <c r="BW85" s="60"/>
      <c r="BX85" s="61"/>
      <c r="BY85" s="20"/>
    </row>
    <row r="86" spans="1:77" ht="7.15" customHeight="1" x14ac:dyDescent="0.2">
      <c r="A86" s="62"/>
      <c r="B86" s="60"/>
      <c r="C86" s="60"/>
      <c r="D86" s="60"/>
      <c r="E86" s="60"/>
      <c r="F86" s="60"/>
      <c r="G86" s="60"/>
      <c r="H86" s="60"/>
      <c r="I86" s="60"/>
      <c r="J86" s="60"/>
      <c r="K86" s="60"/>
      <c r="L86" s="60"/>
      <c r="M86" s="60"/>
      <c r="N86" s="60"/>
      <c r="O86" s="60"/>
      <c r="P86" s="60"/>
      <c r="Q86" s="60"/>
      <c r="R86" s="60"/>
      <c r="S86" s="60"/>
      <c r="T86" s="60"/>
      <c r="U86" s="60"/>
      <c r="V86" s="60"/>
      <c r="W86" s="60"/>
      <c r="X86" s="60"/>
      <c r="Y86" s="60"/>
      <c r="Z86" s="60"/>
      <c r="AA86" s="60"/>
      <c r="AB86" s="60"/>
      <c r="AC86" s="60"/>
      <c r="AD86" s="60"/>
      <c r="AE86" s="60"/>
      <c r="AF86" s="60"/>
      <c r="AG86" s="60"/>
      <c r="AH86" s="60"/>
      <c r="AI86" s="60"/>
      <c r="AJ86" s="60"/>
      <c r="AK86" s="60"/>
      <c r="AL86" s="60"/>
      <c r="AM86" s="60"/>
      <c r="AN86" s="60"/>
      <c r="AO86" s="60"/>
      <c r="AP86" s="60"/>
      <c r="AQ86" s="60"/>
      <c r="AR86" s="60"/>
      <c r="AS86" s="60"/>
      <c r="AT86" s="60"/>
      <c r="AU86" s="60"/>
      <c r="AV86" s="60"/>
      <c r="AW86" s="60"/>
      <c r="AX86" s="60"/>
      <c r="AY86" s="60"/>
      <c r="AZ86" s="60"/>
      <c r="BA86" s="60"/>
      <c r="BB86" s="60"/>
      <c r="BC86" s="60"/>
      <c r="BD86" s="60"/>
      <c r="BE86" s="60"/>
      <c r="BF86" s="60"/>
      <c r="BG86" s="60"/>
      <c r="BH86" s="60"/>
      <c r="BI86" s="60"/>
      <c r="BJ86" s="60"/>
      <c r="BK86" s="60"/>
      <c r="BL86" s="60"/>
      <c r="BM86" s="60"/>
      <c r="BN86" s="60"/>
      <c r="BO86" s="60"/>
      <c r="BP86" s="60"/>
      <c r="BQ86" s="60"/>
      <c r="BR86" s="60"/>
      <c r="BS86" s="60"/>
      <c r="BT86" s="60"/>
      <c r="BU86" s="60"/>
      <c r="BV86" s="60"/>
      <c r="BW86" s="60"/>
      <c r="BX86" s="61"/>
      <c r="BY86" s="20"/>
    </row>
    <row r="87" spans="1:77" ht="7.15" customHeight="1" x14ac:dyDescent="0.2">
      <c r="A87" s="62"/>
      <c r="B87" s="60"/>
      <c r="C87" s="60"/>
      <c r="D87" s="60"/>
      <c r="E87" s="60"/>
      <c r="F87" s="60"/>
      <c r="G87" s="60"/>
      <c r="H87" s="60"/>
      <c r="I87" s="60"/>
      <c r="J87" s="60"/>
      <c r="K87" s="60"/>
      <c r="L87" s="60"/>
      <c r="M87" s="60"/>
      <c r="N87" s="60"/>
      <c r="O87" s="60"/>
      <c r="P87" s="60"/>
      <c r="Q87" s="60"/>
      <c r="R87" s="60"/>
      <c r="S87" s="60"/>
      <c r="T87" s="60"/>
      <c r="U87" s="60"/>
      <c r="V87" s="60"/>
      <c r="W87" s="60"/>
      <c r="X87" s="60"/>
      <c r="Y87" s="60"/>
      <c r="Z87" s="60"/>
      <c r="AA87" s="60"/>
      <c r="AB87" s="60"/>
      <c r="AC87" s="60"/>
      <c r="AD87" s="60"/>
      <c r="AE87" s="60"/>
      <c r="AF87" s="60"/>
      <c r="AG87" s="60"/>
      <c r="AH87" s="60"/>
      <c r="AI87" s="60"/>
      <c r="AJ87" s="60"/>
      <c r="AK87" s="60"/>
      <c r="AL87" s="60"/>
      <c r="AM87" s="60"/>
      <c r="AN87" s="60"/>
      <c r="AO87" s="60"/>
      <c r="AP87" s="60"/>
      <c r="AQ87" s="60"/>
      <c r="AR87" s="60"/>
      <c r="AS87" s="60"/>
      <c r="AT87" s="60"/>
      <c r="AU87" s="60"/>
      <c r="AV87" s="60"/>
      <c r="AW87" s="60"/>
      <c r="AX87" s="60"/>
      <c r="AY87" s="60"/>
      <c r="AZ87" s="60"/>
      <c r="BA87" s="60"/>
      <c r="BB87" s="60"/>
      <c r="BC87" s="60"/>
      <c r="BD87" s="60"/>
      <c r="BE87" s="60"/>
      <c r="BF87" s="60"/>
      <c r="BG87" s="60"/>
      <c r="BH87" s="60"/>
      <c r="BI87" s="60"/>
      <c r="BJ87" s="60"/>
      <c r="BK87" s="60"/>
      <c r="BL87" s="60"/>
      <c r="BM87" s="60"/>
      <c r="BN87" s="60"/>
      <c r="BO87" s="60"/>
      <c r="BP87" s="60"/>
      <c r="BQ87" s="60"/>
      <c r="BR87" s="60"/>
      <c r="BS87" s="60"/>
      <c r="BT87" s="60"/>
      <c r="BU87" s="60"/>
      <c r="BV87" s="60"/>
      <c r="BW87" s="60"/>
      <c r="BX87" s="61"/>
      <c r="BY87" s="20"/>
    </row>
    <row r="88" spans="1:77" ht="7.15" customHeight="1" x14ac:dyDescent="0.2">
      <c r="A88" s="62"/>
      <c r="B88" s="60"/>
      <c r="C88" s="60"/>
      <c r="D88" s="60"/>
      <c r="E88" s="60"/>
      <c r="F88" s="60"/>
      <c r="G88" s="60"/>
      <c r="H88" s="60"/>
      <c r="I88" s="60"/>
      <c r="J88" s="60"/>
      <c r="K88" s="60"/>
      <c r="L88" s="60"/>
      <c r="M88" s="60"/>
      <c r="N88" s="60"/>
      <c r="O88" s="60"/>
      <c r="P88" s="60"/>
      <c r="Q88" s="60"/>
      <c r="R88" s="60"/>
      <c r="S88" s="60"/>
      <c r="T88" s="60"/>
      <c r="U88" s="60"/>
      <c r="V88" s="60"/>
      <c r="W88" s="60"/>
      <c r="X88" s="60"/>
      <c r="Y88" s="60"/>
      <c r="Z88" s="60"/>
      <c r="AA88" s="60"/>
      <c r="AB88" s="60"/>
      <c r="AC88" s="60"/>
      <c r="AD88" s="60"/>
      <c r="AE88" s="60"/>
      <c r="AF88" s="60"/>
      <c r="AG88" s="60"/>
      <c r="AH88" s="60"/>
      <c r="AI88" s="60"/>
      <c r="AJ88" s="60"/>
      <c r="AK88" s="60"/>
      <c r="AL88" s="60"/>
      <c r="AM88" s="60"/>
      <c r="AN88" s="60"/>
      <c r="AO88" s="60"/>
      <c r="AP88" s="60"/>
      <c r="AQ88" s="60"/>
      <c r="AR88" s="60"/>
      <c r="AS88" s="60"/>
      <c r="AT88" s="60"/>
      <c r="AU88" s="60"/>
      <c r="AV88" s="60"/>
      <c r="AW88" s="60"/>
      <c r="AX88" s="60"/>
      <c r="AY88" s="60"/>
      <c r="AZ88" s="60"/>
      <c r="BA88" s="60"/>
      <c r="BB88" s="60"/>
      <c r="BC88" s="60"/>
      <c r="BD88" s="60"/>
      <c r="BE88" s="60"/>
      <c r="BF88" s="60"/>
      <c r="BG88" s="60"/>
      <c r="BH88" s="60"/>
      <c r="BI88" s="60"/>
      <c r="BJ88" s="60"/>
      <c r="BK88" s="60"/>
      <c r="BL88" s="60"/>
      <c r="BM88" s="60"/>
      <c r="BN88" s="60"/>
      <c r="BO88" s="60"/>
      <c r="BP88" s="60"/>
      <c r="BQ88" s="60"/>
      <c r="BR88" s="60"/>
      <c r="BS88" s="60"/>
      <c r="BT88" s="60"/>
      <c r="BU88" s="60"/>
      <c r="BV88" s="60"/>
      <c r="BW88" s="60"/>
      <c r="BX88" s="61"/>
      <c r="BY88" s="20"/>
    </row>
    <row r="89" spans="1:77" ht="7.15" customHeight="1" x14ac:dyDescent="0.2">
      <c r="A89" s="62"/>
      <c r="B89" s="60"/>
      <c r="C89" s="60"/>
      <c r="D89" s="60"/>
      <c r="E89" s="60"/>
      <c r="F89" s="60"/>
      <c r="G89" s="60"/>
      <c r="H89" s="60"/>
      <c r="I89" s="60"/>
      <c r="J89" s="60"/>
      <c r="K89" s="60"/>
      <c r="L89" s="60"/>
      <c r="M89" s="60"/>
      <c r="N89" s="60"/>
      <c r="O89" s="60"/>
      <c r="P89" s="60"/>
      <c r="Q89" s="60"/>
      <c r="R89" s="60"/>
      <c r="S89" s="60"/>
      <c r="T89" s="60"/>
      <c r="U89" s="60"/>
      <c r="V89" s="60"/>
      <c r="W89" s="60"/>
      <c r="X89" s="60"/>
      <c r="Y89" s="60"/>
      <c r="Z89" s="60"/>
      <c r="AA89" s="60"/>
      <c r="AB89" s="60"/>
      <c r="AC89" s="60"/>
      <c r="AD89" s="60"/>
      <c r="AE89" s="60"/>
      <c r="AF89" s="60"/>
      <c r="AG89" s="60"/>
      <c r="AH89" s="60"/>
      <c r="AI89" s="60"/>
      <c r="AJ89" s="60"/>
      <c r="AK89" s="60"/>
      <c r="AL89" s="60"/>
      <c r="AM89" s="60"/>
      <c r="AN89" s="60"/>
      <c r="AO89" s="60"/>
      <c r="AP89" s="60"/>
      <c r="AQ89" s="60"/>
      <c r="AR89" s="60"/>
      <c r="AS89" s="60"/>
      <c r="AT89" s="60"/>
      <c r="AU89" s="60"/>
      <c r="AV89" s="60"/>
      <c r="AW89" s="60"/>
      <c r="AX89" s="60"/>
      <c r="AY89" s="60"/>
      <c r="AZ89" s="60"/>
      <c r="BA89" s="60"/>
      <c r="BB89" s="60"/>
      <c r="BC89" s="60"/>
      <c r="BD89" s="60"/>
      <c r="BE89" s="60"/>
      <c r="BF89" s="60"/>
      <c r="BG89" s="60"/>
      <c r="BH89" s="60"/>
      <c r="BI89" s="60"/>
      <c r="BJ89" s="60"/>
      <c r="BK89" s="60"/>
      <c r="BL89" s="60"/>
      <c r="BM89" s="60"/>
      <c r="BN89" s="60"/>
      <c r="BO89" s="60"/>
      <c r="BP89" s="60"/>
      <c r="BQ89" s="60"/>
      <c r="BR89" s="60"/>
      <c r="BS89" s="60"/>
      <c r="BT89" s="60"/>
      <c r="BU89" s="60"/>
      <c r="BV89" s="60"/>
      <c r="BW89" s="60"/>
      <c r="BX89" s="61"/>
      <c r="BY89" s="20"/>
    </row>
    <row r="90" spans="1:77" ht="7.15" customHeight="1" x14ac:dyDescent="0.2">
      <c r="A90" s="62"/>
      <c r="B90" s="60"/>
      <c r="C90" s="60"/>
      <c r="D90" s="60"/>
      <c r="E90" s="60"/>
      <c r="F90" s="60"/>
      <c r="G90" s="60"/>
      <c r="H90" s="60"/>
      <c r="I90" s="60"/>
      <c r="J90" s="60"/>
      <c r="K90" s="60"/>
      <c r="L90" s="60"/>
      <c r="M90" s="60"/>
      <c r="N90" s="60"/>
      <c r="O90" s="60"/>
      <c r="P90" s="60"/>
      <c r="Q90" s="60"/>
      <c r="R90" s="60"/>
      <c r="S90" s="60"/>
      <c r="T90" s="60"/>
      <c r="U90" s="60"/>
      <c r="V90" s="60"/>
      <c r="W90" s="60"/>
      <c r="X90" s="60"/>
      <c r="Y90" s="60"/>
      <c r="Z90" s="60"/>
      <c r="AA90" s="60"/>
      <c r="AB90" s="60"/>
      <c r="AC90" s="60"/>
      <c r="AD90" s="60"/>
      <c r="AE90" s="60"/>
      <c r="AF90" s="60"/>
      <c r="AG90" s="60"/>
      <c r="AH90" s="60"/>
      <c r="AI90" s="60"/>
      <c r="AJ90" s="60"/>
      <c r="AK90" s="60"/>
      <c r="AL90" s="60"/>
      <c r="AM90" s="60"/>
      <c r="AN90" s="60"/>
      <c r="AO90" s="60"/>
      <c r="AP90" s="60"/>
      <c r="AQ90" s="60"/>
      <c r="AR90" s="60"/>
      <c r="AS90" s="60"/>
      <c r="AT90" s="60"/>
      <c r="AU90" s="60"/>
      <c r="AV90" s="60"/>
      <c r="AW90" s="60"/>
      <c r="AX90" s="60"/>
      <c r="AY90" s="60"/>
      <c r="AZ90" s="60"/>
      <c r="BA90" s="60"/>
      <c r="BB90" s="60"/>
      <c r="BC90" s="60"/>
      <c r="BD90" s="60"/>
      <c r="BE90" s="60"/>
      <c r="BF90" s="60"/>
      <c r="BG90" s="60"/>
      <c r="BH90" s="60"/>
      <c r="BI90" s="60"/>
      <c r="BJ90" s="60"/>
      <c r="BK90" s="60"/>
      <c r="BL90" s="60"/>
      <c r="BM90" s="60"/>
      <c r="BN90" s="60"/>
      <c r="BO90" s="60"/>
      <c r="BP90" s="60"/>
      <c r="BQ90" s="60"/>
      <c r="BR90" s="60"/>
      <c r="BS90" s="60"/>
      <c r="BT90" s="60"/>
      <c r="BU90" s="60"/>
      <c r="BV90" s="60"/>
      <c r="BW90" s="60"/>
      <c r="BX90" s="61"/>
      <c r="BY90" s="20"/>
    </row>
    <row r="91" spans="1:77" ht="7.15" customHeight="1" x14ac:dyDescent="0.2">
      <c r="A91" s="62"/>
      <c r="B91" s="60"/>
      <c r="C91" s="60"/>
      <c r="D91" s="60"/>
      <c r="E91" s="60"/>
      <c r="F91" s="60"/>
      <c r="G91" s="60"/>
      <c r="H91" s="60"/>
      <c r="I91" s="60"/>
      <c r="J91" s="60"/>
      <c r="K91" s="60"/>
      <c r="L91" s="60"/>
      <c r="M91" s="60"/>
      <c r="N91" s="60"/>
      <c r="O91" s="60"/>
      <c r="P91" s="60"/>
      <c r="Q91" s="60"/>
      <c r="R91" s="60"/>
      <c r="S91" s="60"/>
      <c r="T91" s="60"/>
      <c r="U91" s="60"/>
      <c r="V91" s="60"/>
      <c r="W91" s="60"/>
      <c r="X91" s="60"/>
      <c r="Y91" s="60"/>
      <c r="Z91" s="60"/>
      <c r="AA91" s="60"/>
      <c r="AB91" s="60"/>
      <c r="AC91" s="60"/>
      <c r="AD91" s="60"/>
      <c r="AE91" s="60"/>
      <c r="AF91" s="60"/>
      <c r="AG91" s="60"/>
      <c r="AH91" s="60"/>
      <c r="AI91" s="60"/>
      <c r="AJ91" s="60"/>
      <c r="AK91" s="60"/>
      <c r="AL91" s="60"/>
      <c r="AM91" s="60"/>
      <c r="AN91" s="60"/>
      <c r="AO91" s="60"/>
      <c r="AP91" s="60"/>
      <c r="AQ91" s="60"/>
      <c r="AR91" s="60"/>
      <c r="AS91" s="60"/>
      <c r="AT91" s="60"/>
      <c r="AU91" s="60"/>
      <c r="AV91" s="60"/>
      <c r="AW91" s="60"/>
      <c r="AX91" s="60"/>
      <c r="AY91" s="60"/>
      <c r="AZ91" s="60"/>
      <c r="BA91" s="60"/>
      <c r="BB91" s="60"/>
      <c r="BC91" s="60"/>
      <c r="BD91" s="60"/>
      <c r="BE91" s="60"/>
      <c r="BF91" s="60"/>
      <c r="BG91" s="60"/>
      <c r="BH91" s="60"/>
      <c r="BI91" s="60"/>
      <c r="BJ91" s="60"/>
      <c r="BK91" s="60"/>
      <c r="BL91" s="60"/>
      <c r="BM91" s="60"/>
      <c r="BN91" s="60"/>
      <c r="BO91" s="60"/>
      <c r="BP91" s="60"/>
      <c r="BQ91" s="60"/>
      <c r="BR91" s="60"/>
      <c r="BS91" s="60"/>
      <c r="BT91" s="60"/>
      <c r="BU91" s="60"/>
      <c r="BV91" s="60"/>
      <c r="BW91" s="60"/>
      <c r="BX91" s="61"/>
      <c r="BY91" s="20"/>
    </row>
    <row r="92" spans="1:77" ht="7.15" customHeight="1" x14ac:dyDescent="0.2">
      <c r="A92" s="62"/>
      <c r="B92" s="60"/>
      <c r="C92" s="60"/>
      <c r="D92" s="60"/>
      <c r="E92" s="60"/>
      <c r="F92" s="60"/>
      <c r="G92" s="60"/>
      <c r="H92" s="60"/>
      <c r="I92" s="60"/>
      <c r="J92" s="60"/>
      <c r="K92" s="60"/>
      <c r="L92" s="60"/>
      <c r="M92" s="60"/>
      <c r="N92" s="60"/>
      <c r="O92" s="60"/>
      <c r="P92" s="60"/>
      <c r="Q92" s="60"/>
      <c r="R92" s="60"/>
      <c r="S92" s="60"/>
      <c r="T92" s="60"/>
      <c r="U92" s="60"/>
      <c r="V92" s="60"/>
      <c r="W92" s="60"/>
      <c r="X92" s="60"/>
      <c r="Y92" s="60"/>
      <c r="Z92" s="60"/>
      <c r="AA92" s="60"/>
      <c r="AB92" s="60"/>
      <c r="AC92" s="60"/>
      <c r="AD92" s="60"/>
      <c r="AE92" s="60"/>
      <c r="AF92" s="60"/>
      <c r="AG92" s="60"/>
      <c r="AH92" s="60"/>
      <c r="AI92" s="60"/>
      <c r="AJ92" s="60"/>
      <c r="AK92" s="60"/>
      <c r="AL92" s="60"/>
      <c r="AM92" s="60"/>
      <c r="AN92" s="60"/>
      <c r="AO92" s="60"/>
      <c r="AP92" s="60"/>
      <c r="AQ92" s="60"/>
      <c r="AR92" s="60"/>
      <c r="AS92" s="60"/>
      <c r="AT92" s="60"/>
      <c r="AU92" s="60"/>
      <c r="AV92" s="60"/>
      <c r="AW92" s="60"/>
      <c r="AX92" s="60"/>
      <c r="AY92" s="60"/>
      <c r="AZ92" s="60"/>
      <c r="BA92" s="60"/>
      <c r="BB92" s="60"/>
      <c r="BC92" s="60"/>
      <c r="BD92" s="60"/>
      <c r="BE92" s="60"/>
      <c r="BF92" s="60"/>
      <c r="BG92" s="60"/>
      <c r="BH92" s="60"/>
      <c r="BI92" s="60"/>
      <c r="BJ92" s="60"/>
      <c r="BK92" s="60"/>
      <c r="BL92" s="60"/>
      <c r="BM92" s="60"/>
      <c r="BN92" s="60"/>
      <c r="BO92" s="60"/>
      <c r="BP92" s="60"/>
      <c r="BQ92" s="60"/>
      <c r="BR92" s="60"/>
      <c r="BS92" s="60"/>
      <c r="BT92" s="60"/>
      <c r="BU92" s="60"/>
      <c r="BV92" s="60"/>
      <c r="BW92" s="60"/>
      <c r="BX92" s="61"/>
      <c r="BY92" s="20"/>
    </row>
    <row r="93" spans="1:77" ht="7.15" customHeight="1" x14ac:dyDescent="0.2">
      <c r="A93" s="62"/>
      <c r="B93" s="60"/>
      <c r="C93" s="60"/>
      <c r="D93" s="60"/>
      <c r="E93" s="60"/>
      <c r="F93" s="60"/>
      <c r="G93" s="60"/>
      <c r="H93" s="60"/>
      <c r="I93" s="60"/>
      <c r="J93" s="60"/>
      <c r="K93" s="60"/>
      <c r="L93" s="60"/>
      <c r="M93" s="60"/>
      <c r="N93" s="60"/>
      <c r="O93" s="60"/>
      <c r="P93" s="60"/>
      <c r="Q93" s="60"/>
      <c r="R93" s="60"/>
      <c r="S93" s="60"/>
      <c r="T93" s="60"/>
      <c r="U93" s="60"/>
      <c r="V93" s="60"/>
      <c r="W93" s="60"/>
      <c r="X93" s="60"/>
      <c r="Y93" s="60"/>
      <c r="Z93" s="60"/>
      <c r="AA93" s="60"/>
      <c r="AB93" s="60"/>
      <c r="AC93" s="60"/>
      <c r="AD93" s="60"/>
      <c r="AE93" s="60"/>
      <c r="AF93" s="60"/>
      <c r="AG93" s="60"/>
      <c r="AH93" s="60"/>
      <c r="AI93" s="60"/>
      <c r="AJ93" s="60"/>
      <c r="AK93" s="60"/>
      <c r="AL93" s="60"/>
      <c r="AM93" s="60"/>
      <c r="AN93" s="60"/>
      <c r="AO93" s="60"/>
      <c r="AP93" s="60"/>
      <c r="AQ93" s="60"/>
      <c r="AR93" s="60"/>
      <c r="AS93" s="60"/>
      <c r="AT93" s="60"/>
      <c r="AU93" s="60"/>
      <c r="AV93" s="60"/>
      <c r="AW93" s="60"/>
      <c r="AX93" s="60"/>
      <c r="AY93" s="60"/>
      <c r="AZ93" s="60"/>
      <c r="BA93" s="60"/>
      <c r="BB93" s="60"/>
      <c r="BC93" s="60"/>
      <c r="BD93" s="60"/>
      <c r="BE93" s="60"/>
      <c r="BF93" s="60"/>
      <c r="BG93" s="60"/>
      <c r="BH93" s="60"/>
      <c r="BI93" s="60"/>
      <c r="BJ93" s="60"/>
      <c r="BK93" s="60"/>
      <c r="BL93" s="60"/>
      <c r="BM93" s="60"/>
      <c r="BN93" s="60"/>
      <c r="BO93" s="60"/>
      <c r="BP93" s="60"/>
      <c r="BQ93" s="60"/>
      <c r="BR93" s="60"/>
      <c r="BS93" s="60"/>
      <c r="BT93" s="60"/>
      <c r="BU93" s="60"/>
      <c r="BV93" s="60"/>
      <c r="BW93" s="60"/>
      <c r="BX93" s="61"/>
      <c r="BY93" s="20"/>
    </row>
    <row r="94" spans="1:77" ht="7.15" customHeight="1" x14ac:dyDescent="0.25">
      <c r="A94" s="19"/>
      <c r="B94" s="18"/>
      <c r="C94" s="18"/>
      <c r="D94" s="18"/>
      <c r="E94" s="18"/>
      <c r="F94" s="18"/>
      <c r="G94" s="18"/>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18"/>
      <c r="AQ94" s="18"/>
      <c r="AR94" s="18"/>
      <c r="AS94" s="18"/>
      <c r="AT94" s="18"/>
      <c r="AU94" s="18"/>
      <c r="AV94" s="18"/>
      <c r="AW94" s="18"/>
      <c r="AX94" s="18"/>
      <c r="AY94" s="18"/>
      <c r="AZ94" s="18"/>
      <c r="BA94" s="18"/>
      <c r="BB94" s="18"/>
      <c r="BC94" s="18"/>
      <c r="BD94" s="18"/>
      <c r="BE94" s="18"/>
      <c r="BF94" s="18"/>
      <c r="BG94" s="18"/>
      <c r="BH94" s="18"/>
      <c r="BI94" s="18"/>
      <c r="BJ94" s="18"/>
      <c r="BK94" s="18"/>
      <c r="BL94" s="18"/>
      <c r="BM94" s="18"/>
      <c r="BN94" s="18"/>
      <c r="BO94" s="18"/>
      <c r="BP94" s="18"/>
      <c r="BQ94" s="18"/>
      <c r="BR94" s="18"/>
      <c r="BS94" s="18"/>
      <c r="BT94" s="18"/>
      <c r="BU94" s="18"/>
      <c r="BV94" s="18"/>
      <c r="BW94" s="18"/>
      <c r="BX94" s="17"/>
      <c r="BY94"/>
    </row>
    <row r="95" spans="1:77" ht="7.15" customHeight="1" x14ac:dyDescent="0.25">
      <c r="A95" s="49" t="s">
        <v>449</v>
      </c>
      <c r="B95" s="50"/>
      <c r="C95" s="50"/>
      <c r="D95" s="50"/>
      <c r="E95" s="50"/>
      <c r="F95" s="50"/>
      <c r="G95" s="50"/>
      <c r="H95" s="50"/>
      <c r="I95" s="50"/>
      <c r="J95" s="50"/>
      <c r="K95" s="50"/>
      <c r="L95" s="50"/>
      <c r="M95" s="50"/>
      <c r="N95" s="50"/>
      <c r="O95" s="50"/>
      <c r="P95" s="50"/>
      <c r="Q95" s="50"/>
      <c r="R95" s="50"/>
      <c r="S95" s="50"/>
      <c r="T95" s="50"/>
      <c r="U95" s="50"/>
      <c r="V95" s="50"/>
      <c r="W95" s="50"/>
      <c r="X95" s="50"/>
      <c r="Y95" s="50"/>
      <c r="Z95" s="50"/>
      <c r="AA95" s="50"/>
      <c r="AB95" s="50"/>
      <c r="AC95" s="50"/>
      <c r="AD95" s="50"/>
      <c r="AE95" s="50"/>
      <c r="AF95" s="50"/>
      <c r="AG95" s="50"/>
      <c r="AH95" s="50"/>
      <c r="AI95" s="50"/>
      <c r="AJ95" s="50"/>
      <c r="AK95" s="50"/>
      <c r="AL95" s="50"/>
      <c r="AM95" s="50"/>
      <c r="AN95" s="50"/>
      <c r="AO95" s="50"/>
      <c r="AP95" s="50"/>
      <c r="AQ95" s="50"/>
      <c r="AR95" s="50"/>
      <c r="AS95" s="50"/>
      <c r="AT95" s="50"/>
      <c r="AU95" s="50"/>
      <c r="AV95" s="50"/>
      <c r="AW95" s="50"/>
      <c r="AX95" s="50"/>
      <c r="AY95" s="50"/>
      <c r="AZ95" s="50"/>
      <c r="BA95" s="50"/>
      <c r="BB95" s="50"/>
      <c r="BC95" s="50"/>
      <c r="BD95" s="50"/>
      <c r="BE95" s="50"/>
      <c r="BF95" s="50"/>
      <c r="BG95" s="50"/>
      <c r="BH95" s="50"/>
      <c r="BI95" s="50"/>
      <c r="BJ95" s="50"/>
      <c r="BK95" s="50"/>
      <c r="BL95" s="50"/>
      <c r="BM95" s="50"/>
      <c r="BN95" s="50"/>
      <c r="BO95" s="50"/>
      <c r="BP95" s="50"/>
      <c r="BQ95" s="50"/>
      <c r="BR95" s="50"/>
      <c r="BS95" s="50"/>
      <c r="BT95" s="50"/>
      <c r="BU95" s="50"/>
      <c r="BV95" s="50"/>
      <c r="BW95" s="50"/>
      <c r="BX95" s="51"/>
      <c r="BY95"/>
    </row>
    <row r="96" spans="1:77" ht="7.15" customHeight="1" x14ac:dyDescent="0.25">
      <c r="A96" s="49"/>
      <c r="B96" s="50"/>
      <c r="C96" s="50"/>
      <c r="D96" s="50"/>
      <c r="E96" s="50"/>
      <c r="F96" s="50"/>
      <c r="G96" s="50"/>
      <c r="H96" s="50"/>
      <c r="I96" s="50"/>
      <c r="J96" s="50"/>
      <c r="K96" s="50"/>
      <c r="L96" s="50"/>
      <c r="M96" s="50"/>
      <c r="N96" s="50"/>
      <c r="O96" s="50"/>
      <c r="P96" s="50"/>
      <c r="Q96" s="50"/>
      <c r="R96" s="50"/>
      <c r="S96" s="50"/>
      <c r="T96" s="50"/>
      <c r="U96" s="50"/>
      <c r="V96" s="50"/>
      <c r="W96" s="50"/>
      <c r="X96" s="50"/>
      <c r="Y96" s="50"/>
      <c r="Z96" s="50"/>
      <c r="AA96" s="50"/>
      <c r="AB96" s="50"/>
      <c r="AC96" s="50"/>
      <c r="AD96" s="50"/>
      <c r="AE96" s="50"/>
      <c r="AF96" s="50"/>
      <c r="AG96" s="50"/>
      <c r="AH96" s="50"/>
      <c r="AI96" s="50"/>
      <c r="AJ96" s="50"/>
      <c r="AK96" s="50"/>
      <c r="AL96" s="50"/>
      <c r="AM96" s="50"/>
      <c r="AN96" s="50"/>
      <c r="AO96" s="50"/>
      <c r="AP96" s="50"/>
      <c r="AQ96" s="50"/>
      <c r="AR96" s="50"/>
      <c r="AS96" s="50"/>
      <c r="AT96" s="50"/>
      <c r="AU96" s="50"/>
      <c r="AV96" s="50"/>
      <c r="AW96" s="50"/>
      <c r="AX96" s="50"/>
      <c r="AY96" s="50"/>
      <c r="AZ96" s="50"/>
      <c r="BA96" s="50"/>
      <c r="BB96" s="50"/>
      <c r="BC96" s="50"/>
      <c r="BD96" s="50"/>
      <c r="BE96" s="50"/>
      <c r="BF96" s="50"/>
      <c r="BG96" s="50"/>
      <c r="BH96" s="50"/>
      <c r="BI96" s="50"/>
      <c r="BJ96" s="50"/>
      <c r="BK96" s="50"/>
      <c r="BL96" s="50"/>
      <c r="BM96" s="50"/>
      <c r="BN96" s="50"/>
      <c r="BO96" s="50"/>
      <c r="BP96" s="50"/>
      <c r="BQ96" s="50"/>
      <c r="BR96" s="50"/>
      <c r="BS96" s="50"/>
      <c r="BT96" s="50"/>
      <c r="BU96" s="50"/>
      <c r="BV96" s="50"/>
      <c r="BW96" s="50"/>
      <c r="BX96" s="51"/>
      <c r="BY96"/>
    </row>
    <row r="97" spans="1:77" ht="7.15" customHeight="1" x14ac:dyDescent="0.25">
      <c r="A97" s="49"/>
      <c r="B97" s="50"/>
      <c r="C97" s="50"/>
      <c r="D97" s="50"/>
      <c r="E97" s="50"/>
      <c r="F97" s="50"/>
      <c r="G97" s="50"/>
      <c r="H97" s="50"/>
      <c r="I97" s="50"/>
      <c r="J97" s="50"/>
      <c r="K97" s="50"/>
      <c r="L97" s="50"/>
      <c r="M97" s="50"/>
      <c r="N97" s="50"/>
      <c r="O97" s="50"/>
      <c r="P97" s="50"/>
      <c r="Q97" s="50"/>
      <c r="R97" s="50"/>
      <c r="S97" s="50"/>
      <c r="T97" s="50"/>
      <c r="U97" s="50"/>
      <c r="V97" s="50"/>
      <c r="W97" s="50"/>
      <c r="X97" s="50"/>
      <c r="Y97" s="50"/>
      <c r="Z97" s="50"/>
      <c r="AA97" s="50"/>
      <c r="AB97" s="50"/>
      <c r="AC97" s="50"/>
      <c r="AD97" s="50"/>
      <c r="AE97" s="50"/>
      <c r="AF97" s="50"/>
      <c r="AG97" s="50"/>
      <c r="AH97" s="50"/>
      <c r="AI97" s="50"/>
      <c r="AJ97" s="50"/>
      <c r="AK97" s="50"/>
      <c r="AL97" s="50"/>
      <c r="AM97" s="50"/>
      <c r="AN97" s="50"/>
      <c r="AO97" s="50"/>
      <c r="AP97" s="50"/>
      <c r="AQ97" s="50"/>
      <c r="AR97" s="50"/>
      <c r="AS97" s="50"/>
      <c r="AT97" s="50"/>
      <c r="AU97" s="50"/>
      <c r="AV97" s="50"/>
      <c r="AW97" s="50"/>
      <c r="AX97" s="50"/>
      <c r="AY97" s="50"/>
      <c r="AZ97" s="50"/>
      <c r="BA97" s="50"/>
      <c r="BB97" s="50"/>
      <c r="BC97" s="50"/>
      <c r="BD97" s="50"/>
      <c r="BE97" s="50"/>
      <c r="BF97" s="50"/>
      <c r="BG97" s="50"/>
      <c r="BH97" s="50"/>
      <c r="BI97" s="50"/>
      <c r="BJ97" s="50"/>
      <c r="BK97" s="50"/>
      <c r="BL97" s="50"/>
      <c r="BM97" s="50"/>
      <c r="BN97" s="50"/>
      <c r="BO97" s="50"/>
      <c r="BP97" s="50"/>
      <c r="BQ97" s="50"/>
      <c r="BR97" s="50"/>
      <c r="BS97" s="50"/>
      <c r="BT97" s="50"/>
      <c r="BU97" s="50"/>
      <c r="BV97" s="50"/>
      <c r="BW97" s="50"/>
      <c r="BX97" s="51"/>
      <c r="BY97"/>
    </row>
    <row r="98" spans="1:77" ht="7.15" customHeight="1" thickBot="1" x14ac:dyDescent="0.25">
      <c r="A98" s="52"/>
      <c r="B98" s="53"/>
      <c r="C98" s="53"/>
      <c r="D98" s="53"/>
      <c r="E98" s="53"/>
      <c r="F98" s="53"/>
      <c r="G98" s="53"/>
      <c r="H98" s="53"/>
      <c r="I98" s="53"/>
      <c r="J98" s="53"/>
      <c r="K98" s="53"/>
      <c r="L98" s="53"/>
      <c r="M98" s="53"/>
      <c r="N98" s="53"/>
      <c r="O98" s="53"/>
      <c r="P98" s="53"/>
      <c r="Q98" s="53"/>
      <c r="R98" s="53"/>
      <c r="S98" s="53"/>
      <c r="T98" s="53"/>
      <c r="U98" s="53"/>
      <c r="V98" s="53"/>
      <c r="W98" s="53"/>
      <c r="X98" s="53"/>
      <c r="Y98" s="53"/>
      <c r="Z98" s="53"/>
      <c r="AA98" s="53"/>
      <c r="AB98" s="53"/>
      <c r="AC98" s="53"/>
      <c r="AD98" s="53"/>
      <c r="AE98" s="53"/>
      <c r="AF98" s="53"/>
      <c r="AG98" s="53"/>
      <c r="AH98" s="53"/>
      <c r="AI98" s="53"/>
      <c r="AJ98" s="53"/>
      <c r="AK98" s="53"/>
      <c r="AL98" s="53"/>
      <c r="AM98" s="53"/>
      <c r="AN98" s="53"/>
      <c r="AO98" s="53"/>
      <c r="AP98" s="53"/>
      <c r="AQ98" s="53"/>
      <c r="AR98" s="53"/>
      <c r="AS98" s="53"/>
      <c r="AT98" s="53"/>
      <c r="AU98" s="53"/>
      <c r="AV98" s="53"/>
      <c r="AW98" s="53"/>
      <c r="AX98" s="53"/>
      <c r="AY98" s="53"/>
      <c r="AZ98" s="53"/>
      <c r="BA98" s="53"/>
      <c r="BB98" s="53"/>
      <c r="BC98" s="53"/>
      <c r="BD98" s="53"/>
      <c r="BE98" s="53"/>
      <c r="BF98" s="53"/>
      <c r="BG98" s="53"/>
      <c r="BH98" s="53"/>
      <c r="BI98" s="53"/>
      <c r="BJ98" s="53"/>
      <c r="BK98" s="53"/>
      <c r="BL98" s="53"/>
      <c r="BM98" s="53"/>
      <c r="BN98" s="53"/>
      <c r="BO98" s="53"/>
      <c r="BP98" s="53"/>
      <c r="BQ98" s="53"/>
      <c r="BR98" s="53"/>
      <c r="BS98" s="53"/>
      <c r="BT98" s="53"/>
      <c r="BU98" s="53"/>
      <c r="BV98" s="53"/>
      <c r="BW98" s="53"/>
      <c r="BX98" s="54"/>
    </row>
    <row r="100" spans="1:77" ht="7.15" hidden="1" customHeight="1" x14ac:dyDescent="0.25">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row>
    <row r="101" spans="1:77" ht="7.15" hidden="1" customHeight="1" x14ac:dyDescent="0.25">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row>
    <row r="102" spans="1:77" ht="7.15" customHeight="1" thickTop="1" x14ac:dyDescent="0.2"/>
    <row r="103" spans="1:77" ht="7.15" customHeight="1" x14ac:dyDescent="0.2"/>
    <row r="104" spans="1:77" ht="7.15" customHeight="1" x14ac:dyDescent="0.2"/>
    <row r="105" spans="1:77" ht="7.15" customHeight="1" x14ac:dyDescent="0.2"/>
    <row r="106" spans="1:77" ht="7.15" customHeight="1" x14ac:dyDescent="0.2"/>
    <row r="107" spans="1:77" ht="7.15" customHeight="1" x14ac:dyDescent="0.2"/>
    <row r="108" spans="1:77" ht="7.15" customHeight="1" x14ac:dyDescent="0.2"/>
    <row r="109" spans="1:77" ht="7.15" customHeight="1" x14ac:dyDescent="0.2"/>
    <row r="110" spans="1:77" ht="7.15" customHeight="1" x14ac:dyDescent="0.2"/>
    <row r="111" spans="1:77" ht="7.15" customHeight="1" x14ac:dyDescent="0.2"/>
  </sheetData>
  <protectedRanges>
    <protectedRange sqref="BP2:BW4" name="Tax Year"/>
  </protectedRanges>
  <mergeCells count="11">
    <mergeCell ref="A95:BX98"/>
    <mergeCell ref="N47:AW48"/>
    <mergeCell ref="AX47:BG48"/>
    <mergeCell ref="A52:BX93"/>
    <mergeCell ref="BP2:BW4"/>
    <mergeCell ref="BP5:BW7"/>
    <mergeCell ref="A17:BX29"/>
    <mergeCell ref="H40:AL41"/>
    <mergeCell ref="AM40:BQ41"/>
    <mergeCell ref="H42:AL44"/>
    <mergeCell ref="AM42:BQ44"/>
  </mergeCells>
  <dataValidations count="1">
    <dataValidation type="list" allowBlank="1" showInputMessage="1" showErrorMessage="1" sqref="BP2:BW4" xr:uid="{00000000-0002-0000-0000-000000000000}">
      <formula1>$CC$2:$CC$11</formula1>
    </dataValidation>
  </dataValidations>
  <printOptions horizontalCentered="1" verticalCentered="1"/>
  <pageMargins left="0.3" right="0.3" top="0.6" bottom="0.3"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showInputMessage="1" showErrorMessage="1" promptTitle="Select Company Name" prompt="from the drop-down list using the down arrow icon" xr:uid="{00000000-0002-0000-0000-000001000000}">
          <x14:formula1>
            <xm:f>STC_OA_COMPANY_NAME!$A$1:$A$155</xm:f>
          </x14:formula1>
          <xm:sqref>H42:AL44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55"/>
  <sheetViews>
    <sheetView topLeftCell="A99" workbookViewId="0">
      <selection activeCell="D30" sqref="D30"/>
    </sheetView>
  </sheetViews>
  <sheetFormatPr defaultRowHeight="15" x14ac:dyDescent="0.25"/>
  <cols>
    <col min="1" max="1" width="47.5703125" customWidth="1"/>
    <col min="2" max="2" width="8.5703125" bestFit="1" customWidth="1"/>
    <col min="3" max="3" width="10" bestFit="1" customWidth="1"/>
    <col min="5" max="5" width="47.28515625" customWidth="1"/>
    <col min="7" max="7" width="11.140625" customWidth="1"/>
  </cols>
  <sheetData>
    <row r="1" spans="1:7" x14ac:dyDescent="0.25">
      <c r="A1" s="42"/>
    </row>
    <row r="2" spans="1:7" x14ac:dyDescent="0.25">
      <c r="A2" t="s">
        <v>294</v>
      </c>
      <c r="B2" s="48">
        <v>1060030</v>
      </c>
      <c r="C2" s="45"/>
      <c r="E2" s="46"/>
      <c r="F2" s="47"/>
      <c r="G2" s="45"/>
    </row>
    <row r="3" spans="1:7" x14ac:dyDescent="0.25">
      <c r="A3" t="s">
        <v>295</v>
      </c>
      <c r="B3" s="48">
        <v>1070106</v>
      </c>
      <c r="C3" s="45"/>
      <c r="E3" s="46"/>
      <c r="F3" s="47"/>
      <c r="G3" s="45"/>
    </row>
    <row r="4" spans="1:7" x14ac:dyDescent="0.25">
      <c r="A4" t="s">
        <v>443</v>
      </c>
      <c r="B4" s="48">
        <v>1070122</v>
      </c>
      <c r="C4" s="45"/>
      <c r="E4" s="46"/>
      <c r="F4" s="47"/>
      <c r="G4" s="45"/>
    </row>
    <row r="5" spans="1:7" x14ac:dyDescent="0.25">
      <c r="A5" t="s">
        <v>296</v>
      </c>
      <c r="B5" s="48">
        <v>1080046</v>
      </c>
      <c r="C5" s="45"/>
      <c r="E5" s="46"/>
      <c r="F5" s="47"/>
      <c r="G5" s="45"/>
    </row>
    <row r="6" spans="1:7" x14ac:dyDescent="0.25">
      <c r="A6" t="s">
        <v>297</v>
      </c>
      <c r="B6" s="48">
        <v>1030011</v>
      </c>
      <c r="C6" s="45"/>
      <c r="E6" s="46"/>
      <c r="F6" s="47"/>
      <c r="G6" s="45"/>
    </row>
    <row r="7" spans="1:7" ht="17.25" customHeight="1" x14ac:dyDescent="0.25">
      <c r="A7" t="s">
        <v>298</v>
      </c>
      <c r="B7" s="48">
        <v>1050015</v>
      </c>
      <c r="C7" s="45"/>
      <c r="E7" s="46"/>
      <c r="F7" s="47"/>
      <c r="G7" s="45"/>
    </row>
    <row r="8" spans="1:7" x14ac:dyDescent="0.25">
      <c r="A8" t="s">
        <v>431</v>
      </c>
      <c r="B8" s="48">
        <v>1070113</v>
      </c>
      <c r="C8" s="45"/>
      <c r="E8" s="46"/>
      <c r="F8" s="47"/>
      <c r="G8" s="45"/>
    </row>
    <row r="9" spans="1:7" x14ac:dyDescent="0.25">
      <c r="A9" t="s">
        <v>299</v>
      </c>
      <c r="B9" s="48">
        <v>1060019</v>
      </c>
      <c r="C9" s="45"/>
      <c r="E9" s="46"/>
      <c r="F9" s="47"/>
      <c r="G9" s="45"/>
    </row>
    <row r="10" spans="1:7" x14ac:dyDescent="0.25">
      <c r="A10" t="s">
        <v>446</v>
      </c>
      <c r="B10" s="48">
        <v>1080054</v>
      </c>
      <c r="C10" s="45"/>
      <c r="E10" s="46"/>
      <c r="F10" s="47"/>
      <c r="G10" s="45"/>
    </row>
    <row r="11" spans="1:7" x14ac:dyDescent="0.25">
      <c r="A11" t="s">
        <v>300</v>
      </c>
      <c r="B11" s="48">
        <v>1070100</v>
      </c>
      <c r="C11" s="45"/>
      <c r="E11" s="46"/>
      <c r="F11" s="47"/>
      <c r="G11" s="45"/>
    </row>
    <row r="12" spans="1:7" x14ac:dyDescent="0.25">
      <c r="A12" t="s">
        <v>301</v>
      </c>
      <c r="B12" s="48">
        <v>1070083</v>
      </c>
      <c r="C12" s="45"/>
      <c r="E12" s="46"/>
      <c r="F12" s="47"/>
      <c r="G12" s="45"/>
    </row>
    <row r="13" spans="1:7" x14ac:dyDescent="0.25">
      <c r="A13" t="s">
        <v>302</v>
      </c>
      <c r="B13" s="48">
        <v>1060002</v>
      </c>
      <c r="C13" s="45"/>
      <c r="E13" s="46"/>
      <c r="F13" s="47"/>
      <c r="G13" s="45"/>
    </row>
    <row r="14" spans="1:7" x14ac:dyDescent="0.25">
      <c r="A14" t="s">
        <v>424</v>
      </c>
      <c r="B14" s="48">
        <v>1040026</v>
      </c>
      <c r="C14" s="45"/>
      <c r="E14" s="46"/>
      <c r="F14" s="47"/>
      <c r="G14" s="45"/>
    </row>
    <row r="15" spans="1:7" x14ac:dyDescent="0.25">
      <c r="A15" t="s">
        <v>303</v>
      </c>
      <c r="B15" s="48">
        <v>1080041</v>
      </c>
      <c r="C15" s="45"/>
      <c r="E15" s="46"/>
      <c r="F15" s="47"/>
      <c r="G15" s="45"/>
    </row>
    <row r="16" spans="1:7" x14ac:dyDescent="0.25">
      <c r="A16" t="s">
        <v>430</v>
      </c>
      <c r="B16" s="48">
        <v>1080051</v>
      </c>
      <c r="C16" s="45"/>
      <c r="E16" s="46"/>
      <c r="F16" s="47"/>
      <c r="G16" s="45"/>
    </row>
    <row r="17" spans="1:7" x14ac:dyDescent="0.25">
      <c r="A17" t="s">
        <v>427</v>
      </c>
      <c r="B17" s="48">
        <v>1080049</v>
      </c>
      <c r="C17" s="45"/>
      <c r="E17" s="46"/>
      <c r="F17" s="47"/>
      <c r="G17" s="45"/>
    </row>
    <row r="18" spans="1:7" x14ac:dyDescent="0.25">
      <c r="A18" t="s">
        <v>428</v>
      </c>
      <c r="B18" s="48">
        <v>1080048</v>
      </c>
      <c r="C18" s="45"/>
      <c r="E18" s="46"/>
      <c r="F18" s="47"/>
      <c r="G18" s="45"/>
    </row>
    <row r="19" spans="1:7" x14ac:dyDescent="0.25">
      <c r="A19" t="s">
        <v>429</v>
      </c>
      <c r="B19" s="48">
        <v>1080050</v>
      </c>
      <c r="C19" s="45"/>
      <c r="E19" s="46"/>
      <c r="F19" s="47"/>
      <c r="G19" s="45"/>
    </row>
    <row r="20" spans="1:7" x14ac:dyDescent="0.25">
      <c r="A20" t="s">
        <v>304</v>
      </c>
      <c r="B20" s="48">
        <v>1040019</v>
      </c>
      <c r="C20" s="45"/>
      <c r="E20" s="46"/>
      <c r="F20" s="47"/>
      <c r="G20" s="45"/>
    </row>
    <row r="21" spans="1:7" x14ac:dyDescent="0.25">
      <c r="A21" t="s">
        <v>305</v>
      </c>
      <c r="B21" s="48">
        <v>1070095</v>
      </c>
      <c r="C21" s="45"/>
      <c r="E21" s="46"/>
      <c r="F21" s="47"/>
      <c r="G21" s="45"/>
    </row>
    <row r="22" spans="1:7" x14ac:dyDescent="0.25">
      <c r="A22" t="s">
        <v>306</v>
      </c>
      <c r="B22" s="48">
        <v>1040017</v>
      </c>
      <c r="C22" s="45"/>
      <c r="E22" s="46"/>
      <c r="F22" s="47"/>
      <c r="G22" s="45"/>
    </row>
    <row r="23" spans="1:7" x14ac:dyDescent="0.25">
      <c r="A23" t="s">
        <v>307</v>
      </c>
      <c r="B23" s="48">
        <v>1070086</v>
      </c>
      <c r="C23" s="45"/>
      <c r="E23" s="46"/>
      <c r="F23" s="47"/>
      <c r="G23" s="45"/>
    </row>
    <row r="24" spans="1:7" x14ac:dyDescent="0.25">
      <c r="A24" t="s">
        <v>434</v>
      </c>
      <c r="B24" s="48">
        <v>1080004</v>
      </c>
      <c r="C24" s="45"/>
      <c r="E24" s="46"/>
      <c r="F24" s="47"/>
      <c r="G24" s="45"/>
    </row>
    <row r="25" spans="1:7" x14ac:dyDescent="0.25">
      <c r="A25" t="s">
        <v>308</v>
      </c>
      <c r="B25" s="48">
        <v>1070076</v>
      </c>
      <c r="C25" s="45"/>
      <c r="E25" s="46"/>
      <c r="F25" s="47"/>
      <c r="G25" s="45"/>
    </row>
    <row r="26" spans="1:7" x14ac:dyDescent="0.25">
      <c r="A26" t="s">
        <v>309</v>
      </c>
      <c r="B26" s="48">
        <v>1080003</v>
      </c>
      <c r="C26" s="45"/>
      <c r="E26" s="46"/>
      <c r="F26" s="47"/>
      <c r="G26" s="45"/>
    </row>
    <row r="27" spans="1:7" x14ac:dyDescent="0.25">
      <c r="A27" t="s">
        <v>310</v>
      </c>
      <c r="B27" s="48">
        <v>1080005</v>
      </c>
      <c r="C27" s="45"/>
      <c r="E27" s="46"/>
      <c r="F27" s="47"/>
      <c r="G27" s="45"/>
    </row>
    <row r="28" spans="1:7" x14ac:dyDescent="0.25">
      <c r="A28" t="s">
        <v>311</v>
      </c>
      <c r="B28" s="48">
        <v>1070109</v>
      </c>
      <c r="C28" s="45"/>
      <c r="E28" s="46"/>
      <c r="F28" s="47"/>
      <c r="G28" s="45"/>
    </row>
    <row r="29" spans="1:7" x14ac:dyDescent="0.25">
      <c r="A29" t="s">
        <v>435</v>
      </c>
      <c r="B29" s="48">
        <v>1070114</v>
      </c>
      <c r="C29" s="45"/>
      <c r="E29" s="46"/>
      <c r="F29" s="47"/>
      <c r="G29" s="45"/>
    </row>
    <row r="30" spans="1:7" x14ac:dyDescent="0.25">
      <c r="A30" t="s">
        <v>447</v>
      </c>
      <c r="B30" s="48">
        <v>1070124</v>
      </c>
      <c r="C30" s="45"/>
      <c r="E30" s="46"/>
      <c r="F30" s="47"/>
      <c r="G30" s="45"/>
    </row>
    <row r="31" spans="1:7" x14ac:dyDescent="0.25">
      <c r="A31" t="s">
        <v>312</v>
      </c>
      <c r="B31" s="48">
        <v>1070089</v>
      </c>
      <c r="C31" s="45"/>
      <c r="E31" s="46"/>
      <c r="F31" s="47"/>
      <c r="G31" s="45"/>
    </row>
    <row r="32" spans="1:7" x14ac:dyDescent="0.25">
      <c r="A32" t="s">
        <v>313</v>
      </c>
      <c r="B32" s="48">
        <v>1080039</v>
      </c>
      <c r="C32" s="45"/>
      <c r="E32" s="46"/>
      <c r="F32" s="47"/>
      <c r="G32" s="45"/>
    </row>
    <row r="33" spans="1:7" x14ac:dyDescent="0.25">
      <c r="A33" t="s">
        <v>314</v>
      </c>
      <c r="B33" s="48">
        <v>1080006</v>
      </c>
      <c r="C33" s="45"/>
      <c r="E33" s="46"/>
      <c r="F33" s="47"/>
      <c r="G33" s="45"/>
    </row>
    <row r="34" spans="1:7" x14ac:dyDescent="0.25">
      <c r="A34" t="s">
        <v>315</v>
      </c>
      <c r="B34" s="48">
        <v>1060003</v>
      </c>
      <c r="C34" s="45"/>
      <c r="E34" s="46"/>
      <c r="F34" s="47"/>
      <c r="G34" s="45"/>
    </row>
    <row r="35" spans="1:7" x14ac:dyDescent="0.25">
      <c r="A35" t="s">
        <v>316</v>
      </c>
      <c r="B35" s="48">
        <v>1080008</v>
      </c>
      <c r="C35" s="45"/>
      <c r="E35" s="46"/>
      <c r="F35" s="47"/>
      <c r="G35" s="45"/>
    </row>
    <row r="36" spans="1:7" x14ac:dyDescent="0.25">
      <c r="A36" t="s">
        <v>317</v>
      </c>
      <c r="B36" s="48">
        <v>1030002</v>
      </c>
      <c r="C36" s="45"/>
      <c r="E36" s="46"/>
      <c r="F36" s="47"/>
      <c r="G36" s="45"/>
    </row>
    <row r="37" spans="1:7" x14ac:dyDescent="0.25">
      <c r="A37" t="s">
        <v>318</v>
      </c>
      <c r="B37" s="48">
        <v>1070056</v>
      </c>
      <c r="C37" s="45"/>
      <c r="E37" s="46"/>
      <c r="F37" s="47"/>
      <c r="G37" s="45"/>
    </row>
    <row r="38" spans="1:7" x14ac:dyDescent="0.25">
      <c r="A38" t="s">
        <v>319</v>
      </c>
      <c r="B38" s="48">
        <v>1050001</v>
      </c>
      <c r="C38" s="45"/>
      <c r="E38" s="46"/>
      <c r="F38" s="47"/>
      <c r="G38" s="45"/>
    </row>
    <row r="39" spans="1:7" x14ac:dyDescent="0.25">
      <c r="A39" t="s">
        <v>320</v>
      </c>
      <c r="B39" s="48">
        <v>1050002</v>
      </c>
      <c r="C39" s="45"/>
      <c r="E39" s="46"/>
      <c r="F39" s="47"/>
      <c r="G39" s="45"/>
    </row>
    <row r="40" spans="1:7" x14ac:dyDescent="0.25">
      <c r="A40" t="s">
        <v>321</v>
      </c>
      <c r="B40" s="48">
        <v>1040025</v>
      </c>
      <c r="C40" s="45"/>
      <c r="E40" s="46"/>
      <c r="F40" s="47"/>
      <c r="G40" s="45"/>
    </row>
    <row r="41" spans="1:7" x14ac:dyDescent="0.25">
      <c r="A41" t="s">
        <v>322</v>
      </c>
      <c r="B41" s="48">
        <v>1030010</v>
      </c>
      <c r="C41" s="45"/>
      <c r="E41" s="46"/>
      <c r="F41" s="47"/>
      <c r="G41" s="45"/>
    </row>
    <row r="42" spans="1:7" x14ac:dyDescent="0.25">
      <c r="A42" t="s">
        <v>323</v>
      </c>
      <c r="B42" s="48">
        <v>1040012</v>
      </c>
      <c r="C42" s="45"/>
      <c r="G42" s="45"/>
    </row>
    <row r="43" spans="1:7" x14ac:dyDescent="0.25">
      <c r="A43" t="s">
        <v>324</v>
      </c>
      <c r="B43" s="48">
        <v>1030003</v>
      </c>
      <c r="C43" s="45"/>
      <c r="E43" s="43"/>
      <c r="F43" s="44"/>
      <c r="G43" s="45"/>
    </row>
    <row r="44" spans="1:7" x14ac:dyDescent="0.25">
      <c r="A44" t="s">
        <v>325</v>
      </c>
      <c r="B44" s="48">
        <v>1030004</v>
      </c>
    </row>
    <row r="45" spans="1:7" x14ac:dyDescent="0.25">
      <c r="A45" t="s">
        <v>326</v>
      </c>
      <c r="B45" s="48">
        <v>1070108</v>
      </c>
      <c r="C45" s="45"/>
      <c r="E45" s="46"/>
      <c r="F45" s="47"/>
      <c r="G45" s="45"/>
    </row>
    <row r="46" spans="1:7" x14ac:dyDescent="0.25">
      <c r="A46" t="s">
        <v>327</v>
      </c>
      <c r="B46" s="48">
        <v>1040003</v>
      </c>
      <c r="C46" s="45"/>
      <c r="E46" s="46"/>
      <c r="F46" s="47"/>
      <c r="G46" s="45"/>
    </row>
    <row r="47" spans="1:7" x14ac:dyDescent="0.25">
      <c r="A47" t="s">
        <v>328</v>
      </c>
      <c r="B47" s="48">
        <v>1080009</v>
      </c>
      <c r="C47" s="45"/>
      <c r="E47" s="46"/>
      <c r="F47" s="47"/>
      <c r="G47" s="45"/>
    </row>
    <row r="48" spans="1:7" x14ac:dyDescent="0.25">
      <c r="A48" t="s">
        <v>329</v>
      </c>
      <c r="B48" s="48">
        <v>1070103</v>
      </c>
      <c r="C48" s="45"/>
      <c r="E48" s="46"/>
      <c r="F48" s="47"/>
      <c r="G48" s="45"/>
    </row>
    <row r="49" spans="1:7" x14ac:dyDescent="0.25">
      <c r="A49" t="s">
        <v>330</v>
      </c>
      <c r="B49" s="48">
        <v>1070031</v>
      </c>
      <c r="C49" s="45"/>
      <c r="E49" s="46"/>
      <c r="F49" s="47"/>
      <c r="G49" s="45"/>
    </row>
    <row r="50" spans="1:7" x14ac:dyDescent="0.25">
      <c r="A50" t="s">
        <v>331</v>
      </c>
      <c r="B50" s="48">
        <v>1070090</v>
      </c>
      <c r="C50" s="45"/>
      <c r="E50" s="46"/>
      <c r="F50" s="47"/>
      <c r="G50" s="45"/>
    </row>
    <row r="51" spans="1:7" x14ac:dyDescent="0.25">
      <c r="A51" t="s">
        <v>332</v>
      </c>
      <c r="B51" s="48">
        <v>1090016</v>
      </c>
      <c r="C51" s="45"/>
      <c r="E51" s="46"/>
      <c r="F51" s="47"/>
      <c r="G51" s="45"/>
    </row>
    <row r="52" spans="1:7" x14ac:dyDescent="0.25">
      <c r="A52" t="s">
        <v>333</v>
      </c>
      <c r="B52" s="48">
        <v>1080010</v>
      </c>
      <c r="C52" s="45"/>
      <c r="E52" s="46"/>
      <c r="F52" s="47"/>
      <c r="G52" s="45"/>
    </row>
    <row r="53" spans="1:7" x14ac:dyDescent="0.25">
      <c r="A53" t="s">
        <v>334</v>
      </c>
      <c r="B53" s="48">
        <v>1070097</v>
      </c>
      <c r="C53" s="45"/>
      <c r="E53" s="46"/>
      <c r="F53" s="47"/>
      <c r="G53" s="45"/>
    </row>
    <row r="54" spans="1:7" x14ac:dyDescent="0.25">
      <c r="A54" t="s">
        <v>421</v>
      </c>
      <c r="B54" s="48">
        <v>1070111</v>
      </c>
      <c r="C54" s="45"/>
      <c r="E54" s="46"/>
      <c r="F54" s="47"/>
      <c r="G54" s="45"/>
    </row>
    <row r="55" spans="1:7" x14ac:dyDescent="0.25">
      <c r="A55" t="s">
        <v>423</v>
      </c>
      <c r="B55" s="48">
        <v>1070107</v>
      </c>
      <c r="C55" s="45"/>
      <c r="E55" s="46"/>
      <c r="F55" s="47"/>
      <c r="G55" s="45"/>
    </row>
    <row r="56" spans="1:7" x14ac:dyDescent="0.25">
      <c r="A56" t="s">
        <v>441</v>
      </c>
      <c r="B56" s="48">
        <v>1070120</v>
      </c>
      <c r="C56" s="45"/>
      <c r="E56" s="46"/>
      <c r="F56" s="47"/>
      <c r="G56" s="45"/>
    </row>
    <row r="57" spans="1:7" x14ac:dyDescent="0.25">
      <c r="A57" t="s">
        <v>335</v>
      </c>
      <c r="B57" s="48">
        <v>1080011</v>
      </c>
      <c r="C57" s="45"/>
      <c r="E57" s="46"/>
      <c r="F57" s="47"/>
      <c r="G57" s="45"/>
    </row>
    <row r="58" spans="1:7" x14ac:dyDescent="0.25">
      <c r="A58" t="s">
        <v>336</v>
      </c>
      <c r="B58" s="48">
        <v>1070104</v>
      </c>
      <c r="C58" s="45"/>
      <c r="E58" s="46"/>
      <c r="F58" s="47"/>
      <c r="G58" s="45"/>
    </row>
    <row r="59" spans="1:7" x14ac:dyDescent="0.25">
      <c r="A59" t="s">
        <v>337</v>
      </c>
      <c r="B59" s="48">
        <v>1080012</v>
      </c>
      <c r="C59" s="45"/>
      <c r="E59" s="46"/>
      <c r="F59" s="47"/>
      <c r="G59" s="45"/>
    </row>
    <row r="60" spans="1:7" x14ac:dyDescent="0.25">
      <c r="A60" t="s">
        <v>338</v>
      </c>
      <c r="B60" s="48">
        <v>1080013</v>
      </c>
      <c r="C60" s="45"/>
      <c r="E60" s="46"/>
      <c r="F60" s="47"/>
      <c r="G60" s="45"/>
    </row>
    <row r="61" spans="1:7" x14ac:dyDescent="0.25">
      <c r="A61" t="s">
        <v>339</v>
      </c>
      <c r="B61" s="48">
        <v>1070098</v>
      </c>
      <c r="C61" s="45"/>
      <c r="E61" s="46"/>
      <c r="F61" s="47"/>
      <c r="G61" s="45"/>
    </row>
    <row r="62" spans="1:7" x14ac:dyDescent="0.25">
      <c r="A62" t="s">
        <v>340</v>
      </c>
      <c r="B62" s="48">
        <v>1080014</v>
      </c>
      <c r="C62" s="45"/>
      <c r="E62" s="46"/>
      <c r="F62" s="47"/>
      <c r="G62" s="45"/>
    </row>
    <row r="63" spans="1:7" x14ac:dyDescent="0.25">
      <c r="A63" t="s">
        <v>341</v>
      </c>
      <c r="B63" s="48">
        <v>1080015</v>
      </c>
      <c r="C63" s="45"/>
      <c r="E63" s="46"/>
      <c r="F63" s="47"/>
      <c r="G63" s="45"/>
    </row>
    <row r="64" spans="1:7" x14ac:dyDescent="0.25">
      <c r="A64" t="s">
        <v>438</v>
      </c>
      <c r="B64" s="48">
        <v>1070117</v>
      </c>
      <c r="C64" s="45"/>
      <c r="E64" s="46"/>
      <c r="F64" s="47"/>
      <c r="G64" s="45"/>
    </row>
    <row r="65" spans="1:7" x14ac:dyDescent="0.25">
      <c r="A65" t="s">
        <v>425</v>
      </c>
      <c r="B65" s="48">
        <v>1080016</v>
      </c>
      <c r="C65" s="45"/>
      <c r="E65" s="46"/>
      <c r="F65" s="47"/>
      <c r="G65" s="45"/>
    </row>
    <row r="66" spans="1:7" x14ac:dyDescent="0.25">
      <c r="A66" t="s">
        <v>342</v>
      </c>
      <c r="B66" s="48">
        <v>1030009</v>
      </c>
      <c r="C66" s="45"/>
      <c r="E66" s="46"/>
      <c r="F66" s="47"/>
      <c r="G66" s="45"/>
    </row>
    <row r="67" spans="1:7" x14ac:dyDescent="0.25">
      <c r="A67" t="s">
        <v>343</v>
      </c>
      <c r="B67" s="48">
        <v>1060008</v>
      </c>
      <c r="C67" s="45"/>
      <c r="E67" s="46"/>
      <c r="F67" s="47"/>
      <c r="G67" s="45"/>
    </row>
    <row r="68" spans="1:7" x14ac:dyDescent="0.25">
      <c r="A68" t="s">
        <v>344</v>
      </c>
      <c r="B68" s="48">
        <v>1060009</v>
      </c>
      <c r="C68" s="45"/>
      <c r="E68" s="46"/>
      <c r="F68" s="47"/>
      <c r="G68" s="45"/>
    </row>
    <row r="69" spans="1:7" x14ac:dyDescent="0.25">
      <c r="A69" t="s">
        <v>345</v>
      </c>
      <c r="B69" s="48">
        <v>1060029</v>
      </c>
      <c r="C69" s="45"/>
      <c r="E69" s="46"/>
      <c r="F69" s="47"/>
      <c r="G69" s="45"/>
    </row>
    <row r="70" spans="1:7" x14ac:dyDescent="0.25">
      <c r="A70" t="s">
        <v>346</v>
      </c>
      <c r="B70" s="48">
        <v>1070094</v>
      </c>
      <c r="C70" s="45"/>
      <c r="E70" s="46"/>
      <c r="F70" s="47"/>
      <c r="G70" s="45"/>
    </row>
    <row r="71" spans="1:7" x14ac:dyDescent="0.25">
      <c r="A71" t="s">
        <v>347</v>
      </c>
      <c r="B71" s="48">
        <v>1080017</v>
      </c>
      <c r="C71" s="45"/>
      <c r="E71" s="46"/>
      <c r="F71" s="47"/>
      <c r="G71" s="45"/>
    </row>
    <row r="72" spans="1:7" x14ac:dyDescent="0.25">
      <c r="A72" t="s">
        <v>348</v>
      </c>
      <c r="B72" s="48">
        <v>1080018</v>
      </c>
      <c r="C72" s="45"/>
      <c r="E72" s="46"/>
      <c r="F72" s="47"/>
      <c r="G72" s="45"/>
    </row>
    <row r="73" spans="1:7" x14ac:dyDescent="0.25">
      <c r="A73" t="s">
        <v>349</v>
      </c>
      <c r="B73" s="48">
        <v>1050008</v>
      </c>
      <c r="C73" s="45"/>
      <c r="E73" s="46"/>
      <c r="F73" s="47"/>
      <c r="G73" s="45"/>
    </row>
    <row r="74" spans="1:7" x14ac:dyDescent="0.25">
      <c r="A74" t="s">
        <v>350</v>
      </c>
      <c r="B74" s="48">
        <v>1040015</v>
      </c>
      <c r="C74" s="45"/>
      <c r="E74" s="46"/>
      <c r="F74" s="47"/>
      <c r="G74" s="45"/>
    </row>
    <row r="75" spans="1:7" x14ac:dyDescent="0.25">
      <c r="A75" t="s">
        <v>351</v>
      </c>
      <c r="B75" s="48">
        <v>1070079</v>
      </c>
      <c r="C75" s="45"/>
      <c r="E75" s="46"/>
      <c r="F75" s="47"/>
      <c r="G75" s="45"/>
    </row>
    <row r="76" spans="1:7" x14ac:dyDescent="0.25">
      <c r="A76" t="s">
        <v>352</v>
      </c>
      <c r="B76" s="48">
        <v>1080019</v>
      </c>
      <c r="C76" s="45"/>
      <c r="E76" s="46"/>
      <c r="F76" s="47"/>
      <c r="G76" s="45"/>
    </row>
    <row r="77" spans="1:7" x14ac:dyDescent="0.25">
      <c r="A77" t="s">
        <v>353</v>
      </c>
      <c r="B77" s="48">
        <v>1080020</v>
      </c>
      <c r="C77" s="45"/>
      <c r="E77" s="46"/>
      <c r="F77" s="47"/>
      <c r="G77" s="45"/>
    </row>
    <row r="78" spans="1:7" x14ac:dyDescent="0.25">
      <c r="A78" t="s">
        <v>354</v>
      </c>
      <c r="B78" s="48">
        <v>1040014</v>
      </c>
      <c r="C78" s="45"/>
      <c r="E78" s="46"/>
      <c r="F78" s="47"/>
      <c r="G78" s="45"/>
    </row>
    <row r="79" spans="1:7" x14ac:dyDescent="0.25">
      <c r="A79" t="s">
        <v>355</v>
      </c>
      <c r="B79" s="48">
        <v>1060010</v>
      </c>
      <c r="C79" s="45"/>
      <c r="E79" s="46"/>
      <c r="F79" s="47"/>
      <c r="G79" s="45"/>
    </row>
    <row r="80" spans="1:7" x14ac:dyDescent="0.25">
      <c r="A80" t="s">
        <v>356</v>
      </c>
      <c r="B80" s="48">
        <v>1070096</v>
      </c>
      <c r="C80" s="45"/>
      <c r="E80" s="46"/>
      <c r="F80" s="47"/>
      <c r="G80" s="45"/>
    </row>
    <row r="81" spans="1:7" x14ac:dyDescent="0.25">
      <c r="A81" t="s">
        <v>357</v>
      </c>
      <c r="B81" s="48">
        <v>1080022</v>
      </c>
      <c r="C81" s="45"/>
      <c r="E81" s="46"/>
      <c r="F81" s="47"/>
      <c r="G81" s="45"/>
    </row>
    <row r="82" spans="1:7" x14ac:dyDescent="0.25">
      <c r="A82" t="s">
        <v>358</v>
      </c>
      <c r="B82" s="48">
        <v>1080021</v>
      </c>
      <c r="C82" s="45"/>
      <c r="E82" s="46"/>
      <c r="F82" s="47"/>
      <c r="G82" s="45"/>
    </row>
    <row r="83" spans="1:7" x14ac:dyDescent="0.25">
      <c r="A83" t="s">
        <v>422</v>
      </c>
      <c r="B83" s="48">
        <v>1070022</v>
      </c>
      <c r="C83" s="45"/>
      <c r="E83" s="46"/>
      <c r="F83" s="47"/>
      <c r="G83" s="45"/>
    </row>
    <row r="84" spans="1:7" x14ac:dyDescent="0.25">
      <c r="A84" t="s">
        <v>359</v>
      </c>
      <c r="B84" s="48">
        <v>1070036</v>
      </c>
      <c r="C84" s="45"/>
      <c r="E84" s="46"/>
      <c r="F84" s="47"/>
      <c r="G84" s="45"/>
    </row>
    <row r="85" spans="1:7" x14ac:dyDescent="0.25">
      <c r="A85" t="s">
        <v>360</v>
      </c>
      <c r="B85" s="48">
        <v>1070049</v>
      </c>
      <c r="C85" s="45"/>
      <c r="E85" s="46"/>
      <c r="F85" s="47"/>
      <c r="G85" s="45"/>
    </row>
    <row r="86" spans="1:7" x14ac:dyDescent="0.25">
      <c r="A86" t="s">
        <v>440</v>
      </c>
      <c r="B86" s="48">
        <v>1070119</v>
      </c>
      <c r="C86" s="45"/>
      <c r="E86" s="46"/>
      <c r="F86" s="47"/>
      <c r="G86" s="45"/>
    </row>
    <row r="87" spans="1:7" x14ac:dyDescent="0.25">
      <c r="A87" t="s">
        <v>361</v>
      </c>
      <c r="B87" s="48">
        <v>1030008</v>
      </c>
      <c r="C87" s="45"/>
      <c r="E87" s="46"/>
      <c r="F87" s="47"/>
      <c r="G87" s="45"/>
    </row>
    <row r="88" spans="1:7" x14ac:dyDescent="0.25">
      <c r="A88" t="s">
        <v>362</v>
      </c>
      <c r="B88" s="48">
        <v>1040006</v>
      </c>
      <c r="C88" s="45"/>
      <c r="E88" s="46"/>
      <c r="F88" s="47"/>
      <c r="G88" s="45"/>
    </row>
    <row r="89" spans="1:7" x14ac:dyDescent="0.25">
      <c r="A89" t="s">
        <v>363</v>
      </c>
      <c r="B89" s="48">
        <v>1070099</v>
      </c>
      <c r="C89" s="45"/>
      <c r="E89" s="46"/>
      <c r="F89" s="47"/>
      <c r="G89" s="45"/>
    </row>
    <row r="90" spans="1:7" x14ac:dyDescent="0.25">
      <c r="A90" t="s">
        <v>364</v>
      </c>
      <c r="B90" s="48">
        <v>1080024</v>
      </c>
      <c r="C90" s="45"/>
      <c r="E90" s="46"/>
      <c r="F90" s="47"/>
      <c r="G90" s="45"/>
    </row>
    <row r="91" spans="1:7" x14ac:dyDescent="0.25">
      <c r="A91" t="s">
        <v>365</v>
      </c>
      <c r="B91" s="48">
        <v>1060026</v>
      </c>
      <c r="C91" s="45"/>
      <c r="E91" s="46"/>
      <c r="F91" s="47"/>
      <c r="G91" s="45"/>
    </row>
    <row r="92" spans="1:7" x14ac:dyDescent="0.25">
      <c r="A92" t="s">
        <v>432</v>
      </c>
      <c r="B92" s="48">
        <v>1060027</v>
      </c>
      <c r="C92" s="45"/>
      <c r="E92" s="46"/>
      <c r="F92" s="47"/>
      <c r="G92" s="45"/>
    </row>
    <row r="93" spans="1:7" x14ac:dyDescent="0.25">
      <c r="A93" t="s">
        <v>366</v>
      </c>
      <c r="B93" s="48">
        <v>1070058</v>
      </c>
      <c r="C93" s="45"/>
      <c r="E93" s="46"/>
      <c r="F93" s="47"/>
      <c r="G93" s="45"/>
    </row>
    <row r="94" spans="1:7" x14ac:dyDescent="0.25">
      <c r="A94" t="s">
        <v>367</v>
      </c>
      <c r="B94" s="48">
        <v>1050014</v>
      </c>
      <c r="C94" s="45"/>
      <c r="E94" s="46"/>
      <c r="F94" s="47"/>
      <c r="G94" s="45"/>
    </row>
    <row r="95" spans="1:7" x14ac:dyDescent="0.25">
      <c r="A95" t="s">
        <v>368</v>
      </c>
      <c r="B95" s="48">
        <v>1080026</v>
      </c>
      <c r="C95" s="45"/>
      <c r="E95" s="46"/>
      <c r="F95" s="47"/>
      <c r="G95" s="45"/>
    </row>
    <row r="96" spans="1:7" x14ac:dyDescent="0.25">
      <c r="A96" t="s">
        <v>369</v>
      </c>
      <c r="B96" s="48">
        <v>1040020</v>
      </c>
      <c r="C96" s="45"/>
      <c r="E96" s="46"/>
      <c r="F96" s="47"/>
      <c r="G96" s="45"/>
    </row>
    <row r="97" spans="1:7" x14ac:dyDescent="0.25">
      <c r="A97" t="s">
        <v>370</v>
      </c>
      <c r="B97" s="48">
        <v>1070092</v>
      </c>
      <c r="C97" s="45"/>
      <c r="E97" s="46"/>
      <c r="F97" s="47"/>
      <c r="G97" s="45"/>
    </row>
    <row r="98" spans="1:7" x14ac:dyDescent="0.25">
      <c r="A98" t="s">
        <v>371</v>
      </c>
      <c r="B98" s="48">
        <v>1050003</v>
      </c>
      <c r="C98" s="45"/>
      <c r="E98" s="46"/>
      <c r="F98" s="47"/>
      <c r="G98" s="45"/>
    </row>
    <row r="99" spans="1:7" x14ac:dyDescent="0.25">
      <c r="A99" t="s">
        <v>372</v>
      </c>
      <c r="B99" s="48">
        <v>1080027</v>
      </c>
      <c r="C99" s="45"/>
      <c r="E99" s="46"/>
      <c r="F99" s="47"/>
      <c r="G99" s="45"/>
    </row>
    <row r="100" spans="1:7" x14ac:dyDescent="0.25">
      <c r="A100" t="s">
        <v>373</v>
      </c>
      <c r="B100" s="48">
        <v>1080028</v>
      </c>
      <c r="C100" s="45"/>
      <c r="E100" s="46"/>
      <c r="F100" s="47"/>
      <c r="G100" s="45"/>
    </row>
    <row r="101" spans="1:7" x14ac:dyDescent="0.25">
      <c r="A101" t="s">
        <v>374</v>
      </c>
      <c r="B101" s="48">
        <v>1060012</v>
      </c>
      <c r="C101" s="45"/>
      <c r="E101" s="46"/>
      <c r="F101" s="47"/>
      <c r="G101" s="45"/>
    </row>
    <row r="102" spans="1:7" x14ac:dyDescent="0.25">
      <c r="A102" t="s">
        <v>375</v>
      </c>
      <c r="B102" s="48">
        <v>1080029</v>
      </c>
      <c r="C102" s="45"/>
      <c r="E102" s="46"/>
      <c r="F102" s="47"/>
      <c r="G102" s="45"/>
    </row>
    <row r="103" spans="1:7" x14ac:dyDescent="0.25">
      <c r="A103" t="s">
        <v>376</v>
      </c>
      <c r="B103" s="48">
        <v>1040004</v>
      </c>
      <c r="C103" s="45"/>
      <c r="E103" s="46"/>
      <c r="F103" s="47"/>
      <c r="G103" s="45"/>
    </row>
    <row r="104" spans="1:7" x14ac:dyDescent="0.25">
      <c r="A104" t="s">
        <v>377</v>
      </c>
      <c r="B104" s="48">
        <v>1040005</v>
      </c>
      <c r="C104" s="45"/>
      <c r="E104" s="46"/>
      <c r="F104" s="47"/>
      <c r="G104" s="45"/>
    </row>
    <row r="105" spans="1:7" x14ac:dyDescent="0.25">
      <c r="A105" t="s">
        <v>378</v>
      </c>
      <c r="B105" s="48">
        <v>1080030</v>
      </c>
      <c r="C105" s="45"/>
      <c r="E105" s="46"/>
      <c r="F105" s="47"/>
      <c r="G105" s="45"/>
    </row>
    <row r="106" spans="1:7" x14ac:dyDescent="0.25">
      <c r="A106" t="s">
        <v>379</v>
      </c>
      <c r="B106" s="48">
        <v>1080031</v>
      </c>
      <c r="C106" s="45"/>
      <c r="E106" s="46"/>
      <c r="F106" s="47"/>
      <c r="G106" s="45"/>
    </row>
    <row r="107" spans="1:7" x14ac:dyDescent="0.25">
      <c r="A107" t="s">
        <v>380</v>
      </c>
      <c r="B107" s="48">
        <v>1080023</v>
      </c>
      <c r="C107" s="45"/>
      <c r="E107" s="46"/>
      <c r="F107" s="47"/>
      <c r="G107" s="45"/>
    </row>
    <row r="108" spans="1:7" x14ac:dyDescent="0.25">
      <c r="A108" t="s">
        <v>437</v>
      </c>
      <c r="B108" s="48">
        <v>1070116</v>
      </c>
      <c r="C108" s="45"/>
      <c r="E108" s="46"/>
      <c r="F108" s="47"/>
      <c r="G108" s="45"/>
    </row>
    <row r="109" spans="1:7" x14ac:dyDescent="0.25">
      <c r="A109" t="s">
        <v>444</v>
      </c>
      <c r="B109" s="48">
        <v>1070123</v>
      </c>
      <c r="C109" s="45"/>
      <c r="E109" s="46"/>
      <c r="F109" s="47"/>
      <c r="G109" s="45"/>
    </row>
    <row r="110" spans="1:7" x14ac:dyDescent="0.25">
      <c r="A110" t="s">
        <v>381</v>
      </c>
      <c r="B110" s="48">
        <v>1050010</v>
      </c>
      <c r="C110" s="45"/>
      <c r="E110" s="46"/>
      <c r="F110" s="47"/>
      <c r="G110" s="45"/>
    </row>
    <row r="111" spans="1:7" x14ac:dyDescent="0.25">
      <c r="A111" t="s">
        <v>382</v>
      </c>
      <c r="B111" s="48">
        <v>1080040</v>
      </c>
      <c r="C111" s="45"/>
      <c r="E111" s="46"/>
      <c r="F111" s="47"/>
      <c r="G111" s="45"/>
    </row>
    <row r="112" spans="1:7" x14ac:dyDescent="0.25">
      <c r="A112" t="s">
        <v>383</v>
      </c>
      <c r="B112" s="48">
        <v>1060028</v>
      </c>
      <c r="C112" s="45"/>
      <c r="E112" s="46"/>
      <c r="F112" s="47"/>
      <c r="G112" s="45"/>
    </row>
    <row r="113" spans="1:7" x14ac:dyDescent="0.25">
      <c r="A113" t="s">
        <v>384</v>
      </c>
      <c r="B113" s="48">
        <v>1070102</v>
      </c>
      <c r="C113" s="45"/>
      <c r="E113" s="46"/>
      <c r="F113" s="47"/>
      <c r="G113" s="45"/>
    </row>
    <row r="114" spans="1:7" x14ac:dyDescent="0.25">
      <c r="A114" t="s">
        <v>385</v>
      </c>
      <c r="B114" s="48">
        <v>1050005</v>
      </c>
      <c r="C114" s="45"/>
      <c r="E114" s="46"/>
      <c r="F114" s="47"/>
      <c r="G114" s="45"/>
    </row>
    <row r="115" spans="1:7" x14ac:dyDescent="0.25">
      <c r="A115" t="s">
        <v>386</v>
      </c>
      <c r="B115" s="48">
        <v>1070101</v>
      </c>
      <c r="C115" s="45"/>
      <c r="E115" s="46"/>
      <c r="F115" s="47"/>
      <c r="G115" s="45"/>
    </row>
    <row r="116" spans="1:7" x14ac:dyDescent="0.25">
      <c r="A116" t="s">
        <v>442</v>
      </c>
      <c r="B116" s="48">
        <v>1070121</v>
      </c>
      <c r="C116" s="45"/>
      <c r="E116" s="46"/>
      <c r="F116" s="47"/>
      <c r="G116" s="45"/>
    </row>
    <row r="117" spans="1:7" x14ac:dyDescent="0.25">
      <c r="A117" t="s">
        <v>387</v>
      </c>
      <c r="B117" s="48">
        <v>1080032</v>
      </c>
      <c r="C117" s="45"/>
      <c r="E117" s="46"/>
      <c r="F117" s="47"/>
      <c r="G117" s="45"/>
    </row>
    <row r="118" spans="1:7" x14ac:dyDescent="0.25">
      <c r="A118" t="s">
        <v>388</v>
      </c>
      <c r="B118" s="48">
        <v>1040007</v>
      </c>
      <c r="C118" s="45"/>
      <c r="E118" s="46"/>
      <c r="F118" s="47"/>
      <c r="G118" s="45"/>
    </row>
    <row r="119" spans="1:7" x14ac:dyDescent="0.25">
      <c r="A119" t="s">
        <v>389</v>
      </c>
      <c r="B119" s="48">
        <v>1040024</v>
      </c>
      <c r="C119" s="45"/>
      <c r="E119" s="46"/>
      <c r="F119" s="47"/>
      <c r="G119" s="45"/>
    </row>
    <row r="120" spans="1:7" x14ac:dyDescent="0.25">
      <c r="A120" t="s">
        <v>390</v>
      </c>
      <c r="B120" s="48">
        <v>1040002</v>
      </c>
      <c r="C120" s="45"/>
      <c r="E120" s="46"/>
      <c r="F120" s="47"/>
      <c r="G120" s="45"/>
    </row>
    <row r="121" spans="1:7" x14ac:dyDescent="0.25">
      <c r="A121" t="s">
        <v>391</v>
      </c>
      <c r="B121" s="48">
        <v>1040009</v>
      </c>
      <c r="C121" s="45"/>
      <c r="E121" s="46"/>
      <c r="F121" s="47"/>
      <c r="G121" s="45"/>
    </row>
    <row r="122" spans="1:7" x14ac:dyDescent="0.25">
      <c r="A122" t="s">
        <v>392</v>
      </c>
      <c r="B122" s="48">
        <v>1040016</v>
      </c>
      <c r="C122" s="45"/>
      <c r="E122" s="46"/>
      <c r="F122" s="47"/>
      <c r="G122" s="45"/>
    </row>
    <row r="123" spans="1:7" x14ac:dyDescent="0.25">
      <c r="A123" t="s">
        <v>393</v>
      </c>
      <c r="B123" s="48">
        <v>1080033</v>
      </c>
      <c r="C123" s="45"/>
      <c r="E123" s="46"/>
      <c r="F123" s="47"/>
      <c r="G123" s="45"/>
    </row>
    <row r="124" spans="1:7" x14ac:dyDescent="0.25">
      <c r="A124" t="s">
        <v>394</v>
      </c>
      <c r="B124" s="48">
        <v>1050013</v>
      </c>
      <c r="C124" s="45"/>
      <c r="E124" s="46"/>
      <c r="F124" s="47"/>
      <c r="G124" s="45"/>
    </row>
    <row r="125" spans="1:7" x14ac:dyDescent="0.25">
      <c r="A125" t="s">
        <v>445</v>
      </c>
      <c r="B125" s="48">
        <v>1040028</v>
      </c>
      <c r="C125" s="45"/>
      <c r="E125" s="46"/>
      <c r="F125" s="47"/>
      <c r="G125" s="45"/>
    </row>
    <row r="126" spans="1:7" x14ac:dyDescent="0.25">
      <c r="A126" t="s">
        <v>395</v>
      </c>
      <c r="B126" s="48">
        <v>1080034</v>
      </c>
      <c r="C126" s="45"/>
      <c r="E126" s="46"/>
      <c r="F126" s="47"/>
      <c r="G126" s="45"/>
    </row>
    <row r="127" spans="1:7" x14ac:dyDescent="0.25">
      <c r="A127" t="s">
        <v>396</v>
      </c>
      <c r="B127" s="48">
        <v>1070077</v>
      </c>
      <c r="C127" s="45"/>
      <c r="E127" s="46"/>
      <c r="F127" s="47"/>
      <c r="G127" s="45"/>
    </row>
    <row r="128" spans="1:7" x14ac:dyDescent="0.25">
      <c r="A128" t="s">
        <v>433</v>
      </c>
      <c r="B128" s="48">
        <v>1040018</v>
      </c>
      <c r="C128" s="45"/>
      <c r="E128" s="46"/>
      <c r="F128" s="47"/>
      <c r="G128" s="45"/>
    </row>
    <row r="129" spans="1:7" x14ac:dyDescent="0.25">
      <c r="A129" t="s">
        <v>397</v>
      </c>
      <c r="B129" s="48">
        <v>1070085</v>
      </c>
      <c r="C129" s="45"/>
      <c r="E129" s="46"/>
      <c r="F129" s="47"/>
      <c r="G129" s="45"/>
    </row>
    <row r="130" spans="1:7" x14ac:dyDescent="0.25">
      <c r="A130" t="s">
        <v>398</v>
      </c>
      <c r="B130" s="48">
        <v>1050004</v>
      </c>
      <c r="C130" s="45"/>
      <c r="E130" s="46"/>
      <c r="F130" s="47"/>
      <c r="G130" s="45"/>
    </row>
    <row r="131" spans="1:7" x14ac:dyDescent="0.25">
      <c r="A131" t="s">
        <v>399</v>
      </c>
      <c r="B131" s="48">
        <v>1080047</v>
      </c>
      <c r="C131" s="45"/>
      <c r="E131" s="46"/>
      <c r="F131" s="47"/>
      <c r="G131" s="45"/>
    </row>
    <row r="132" spans="1:7" x14ac:dyDescent="0.25">
      <c r="A132" t="s">
        <v>400</v>
      </c>
      <c r="B132" s="48">
        <v>1050017</v>
      </c>
      <c r="C132" s="45"/>
      <c r="E132" s="46"/>
      <c r="F132" s="47"/>
      <c r="G132" s="45"/>
    </row>
    <row r="133" spans="1:7" x14ac:dyDescent="0.25">
      <c r="A133" t="s">
        <v>426</v>
      </c>
      <c r="B133" s="48">
        <v>1070112</v>
      </c>
      <c r="C133" s="45"/>
      <c r="E133" s="46"/>
      <c r="F133" s="47"/>
      <c r="G133" s="45"/>
    </row>
    <row r="134" spans="1:7" x14ac:dyDescent="0.25">
      <c r="A134" t="s">
        <v>401</v>
      </c>
      <c r="B134" s="48">
        <v>1080035</v>
      </c>
      <c r="C134" s="45"/>
      <c r="E134" s="46"/>
      <c r="F134" s="47"/>
      <c r="G134" s="45"/>
    </row>
    <row r="135" spans="1:7" x14ac:dyDescent="0.25">
      <c r="A135" t="s">
        <v>402</v>
      </c>
      <c r="B135" s="48">
        <v>1080036</v>
      </c>
      <c r="C135" s="45"/>
      <c r="E135" s="46"/>
      <c r="F135" s="47"/>
      <c r="G135" s="45"/>
    </row>
    <row r="136" spans="1:7" x14ac:dyDescent="0.25">
      <c r="A136" t="s">
        <v>403</v>
      </c>
      <c r="B136" s="48">
        <v>1050012</v>
      </c>
      <c r="C136" s="45"/>
      <c r="E136" s="46"/>
      <c r="F136" s="47"/>
      <c r="G136" s="45"/>
    </row>
    <row r="137" spans="1:7" x14ac:dyDescent="0.25">
      <c r="A137" t="s">
        <v>404</v>
      </c>
      <c r="B137" s="48">
        <v>1060016</v>
      </c>
      <c r="C137" s="45"/>
      <c r="E137" s="46"/>
      <c r="F137" s="47"/>
      <c r="G137" s="45"/>
    </row>
    <row r="138" spans="1:7" x14ac:dyDescent="0.25">
      <c r="A138" t="s">
        <v>405</v>
      </c>
      <c r="B138" s="48">
        <v>1050006</v>
      </c>
      <c r="C138" s="45"/>
      <c r="E138" s="46"/>
      <c r="F138" s="47"/>
      <c r="G138" s="45"/>
    </row>
    <row r="139" spans="1:7" x14ac:dyDescent="0.25">
      <c r="A139" t="s">
        <v>436</v>
      </c>
      <c r="B139" s="48">
        <v>1070115</v>
      </c>
      <c r="C139" s="45"/>
      <c r="E139" s="46"/>
      <c r="F139" s="47"/>
      <c r="G139" s="45"/>
    </row>
    <row r="140" spans="1:7" x14ac:dyDescent="0.25">
      <c r="A140" t="s">
        <v>406</v>
      </c>
      <c r="B140" s="48">
        <v>1090015</v>
      </c>
      <c r="C140" s="45"/>
      <c r="E140" s="46"/>
      <c r="F140" s="47"/>
      <c r="G140" s="45"/>
    </row>
    <row r="141" spans="1:7" x14ac:dyDescent="0.25">
      <c r="A141" t="s">
        <v>407</v>
      </c>
      <c r="B141" s="48">
        <v>1070105</v>
      </c>
      <c r="C141" s="45"/>
      <c r="E141" s="46"/>
      <c r="F141" s="47"/>
      <c r="G141" s="45"/>
    </row>
    <row r="142" spans="1:7" x14ac:dyDescent="0.25">
      <c r="A142" t="s">
        <v>408</v>
      </c>
      <c r="B142" s="48">
        <v>1040022</v>
      </c>
      <c r="C142" s="45"/>
      <c r="E142" s="46"/>
      <c r="F142" s="47"/>
      <c r="G142" s="45"/>
    </row>
    <row r="143" spans="1:7" x14ac:dyDescent="0.25">
      <c r="A143" t="s">
        <v>409</v>
      </c>
      <c r="B143" s="48">
        <v>1030012</v>
      </c>
      <c r="C143" s="45"/>
      <c r="E143" s="46"/>
      <c r="F143" s="47"/>
      <c r="G143" s="45"/>
    </row>
    <row r="144" spans="1:7" x14ac:dyDescent="0.25">
      <c r="A144" t="s">
        <v>410</v>
      </c>
      <c r="B144" s="48">
        <v>1030007</v>
      </c>
      <c r="C144" s="45"/>
      <c r="E144" s="46"/>
      <c r="F144" s="47"/>
      <c r="G144" s="45"/>
    </row>
    <row r="145" spans="1:7" x14ac:dyDescent="0.25">
      <c r="A145" t="s">
        <v>411</v>
      </c>
      <c r="B145" s="48">
        <v>1060017</v>
      </c>
      <c r="C145" s="45"/>
      <c r="E145" s="46"/>
      <c r="F145" s="47"/>
      <c r="G145" s="45"/>
    </row>
    <row r="146" spans="1:7" x14ac:dyDescent="0.25">
      <c r="A146" t="s">
        <v>412</v>
      </c>
      <c r="B146" s="48">
        <v>1070088</v>
      </c>
      <c r="C146" s="45"/>
      <c r="E146" s="46"/>
      <c r="F146" s="47"/>
      <c r="G146" s="45"/>
    </row>
    <row r="147" spans="1:7" x14ac:dyDescent="0.25">
      <c r="A147" t="s">
        <v>413</v>
      </c>
      <c r="B147" s="48">
        <v>1070110</v>
      </c>
      <c r="C147" s="45"/>
      <c r="E147" s="46"/>
      <c r="F147" s="47"/>
      <c r="G147" s="45"/>
    </row>
    <row r="148" spans="1:7" x14ac:dyDescent="0.25">
      <c r="A148" t="s">
        <v>414</v>
      </c>
      <c r="B148" s="48">
        <v>1070093</v>
      </c>
      <c r="C148" s="45"/>
      <c r="E148" s="46"/>
      <c r="F148" s="47"/>
      <c r="G148" s="45"/>
    </row>
    <row r="149" spans="1:7" x14ac:dyDescent="0.25">
      <c r="A149" t="s">
        <v>415</v>
      </c>
      <c r="B149" s="48">
        <v>1060032</v>
      </c>
      <c r="C149" s="45"/>
      <c r="E149" s="46"/>
      <c r="F149" s="47"/>
      <c r="G149" s="45"/>
    </row>
    <row r="150" spans="1:7" x14ac:dyDescent="0.25">
      <c r="A150" t="s">
        <v>416</v>
      </c>
      <c r="B150" s="48">
        <v>1080052</v>
      </c>
      <c r="C150" s="45"/>
      <c r="E150" s="46"/>
      <c r="F150" s="47"/>
      <c r="G150" s="45"/>
    </row>
    <row r="151" spans="1:7" x14ac:dyDescent="0.25">
      <c r="A151" t="s">
        <v>417</v>
      </c>
      <c r="B151" s="48">
        <v>1070082</v>
      </c>
      <c r="C151" s="45"/>
      <c r="E151" s="46"/>
      <c r="F151" s="47"/>
      <c r="G151" s="45"/>
    </row>
    <row r="152" spans="1:7" x14ac:dyDescent="0.25">
      <c r="A152" t="s">
        <v>418</v>
      </c>
      <c r="B152" s="48">
        <v>1080053</v>
      </c>
    </row>
    <row r="153" spans="1:7" x14ac:dyDescent="0.25">
      <c r="A153" t="s">
        <v>419</v>
      </c>
      <c r="B153" s="48">
        <v>1040023</v>
      </c>
    </row>
    <row r="154" spans="1:7" x14ac:dyDescent="0.25">
      <c r="A154" t="s">
        <v>439</v>
      </c>
      <c r="B154" s="48">
        <v>1070118</v>
      </c>
    </row>
    <row r="155" spans="1:7" x14ac:dyDescent="0.25">
      <c r="A155" t="s">
        <v>420</v>
      </c>
      <c r="B155" s="48">
        <v>1070084</v>
      </c>
    </row>
  </sheetData>
  <sortState xmlns:xlrd2="http://schemas.microsoft.com/office/spreadsheetml/2017/richdata2" ref="A2:B155">
    <sortCondition ref="A2:A155"/>
  </sortState>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74"/>
  <sheetViews>
    <sheetView showGridLines="0" zoomScale="80" zoomScaleNormal="80" zoomScaleSheetLayoutView="100" workbookViewId="0">
      <selection activeCell="F29" sqref="F29:L29"/>
    </sheetView>
  </sheetViews>
  <sheetFormatPr defaultColWidth="0" defaultRowHeight="0" customHeight="1" zeroHeight="1" x14ac:dyDescent="0.25"/>
  <cols>
    <col min="1" max="1" width="6.7109375" customWidth="1"/>
    <col min="2" max="2" width="5.7109375" customWidth="1"/>
    <col min="3" max="3" width="4.7109375" customWidth="1"/>
    <col min="4" max="4" width="3.7109375" customWidth="1"/>
    <col min="5" max="5" width="15.7109375" customWidth="1"/>
    <col min="6" max="7" width="3.7109375" customWidth="1"/>
    <col min="8" max="8" width="8.7109375" customWidth="1"/>
    <col min="9" max="9" width="4.7109375" customWidth="1"/>
    <col min="10" max="12" width="3.7109375" customWidth="1"/>
    <col min="13" max="13" width="10.85546875" customWidth="1"/>
    <col min="14" max="14" width="5.7109375" customWidth="1"/>
    <col min="15" max="15" width="4.7109375" customWidth="1"/>
    <col min="16" max="16" width="6.7109375" customWidth="1"/>
    <col min="17" max="17" width="10.85546875" customWidth="1"/>
    <col min="18" max="18" width="15.7109375" customWidth="1"/>
    <col min="19" max="19" width="1.42578125" customWidth="1"/>
  </cols>
  <sheetData>
    <row r="1" spans="1:18" ht="15" x14ac:dyDescent="0.25">
      <c r="A1" s="141" t="s">
        <v>252</v>
      </c>
      <c r="B1" s="141"/>
      <c r="C1" s="141"/>
      <c r="D1" s="141"/>
      <c r="E1" s="141"/>
      <c r="F1" s="141"/>
      <c r="G1" s="141"/>
      <c r="H1" s="141"/>
      <c r="I1" s="141"/>
      <c r="J1" s="141"/>
      <c r="K1" s="141"/>
      <c r="L1" s="141"/>
      <c r="M1" s="141"/>
      <c r="N1" s="141"/>
      <c r="O1" s="141"/>
      <c r="P1" s="141"/>
      <c r="Q1" s="141"/>
      <c r="R1" s="141"/>
    </row>
    <row r="2" spans="1:18" ht="20.25" x14ac:dyDescent="0.25">
      <c r="A2" s="13"/>
      <c r="B2" s="12"/>
      <c r="C2" s="12"/>
      <c r="D2" s="12"/>
      <c r="E2" s="132" t="s">
        <v>71</v>
      </c>
      <c r="F2" s="133"/>
      <c r="G2" s="133"/>
      <c r="H2" s="133"/>
      <c r="I2" s="133"/>
      <c r="J2" s="133"/>
      <c r="K2" s="133"/>
      <c r="L2" s="133"/>
      <c r="M2" s="133"/>
      <c r="N2" s="133"/>
      <c r="O2" s="11"/>
      <c r="P2" s="11"/>
      <c r="Q2" s="11"/>
      <c r="R2" s="10"/>
    </row>
    <row r="3" spans="1:18" ht="22.5" customHeight="1" x14ac:dyDescent="0.25">
      <c r="A3" s="6"/>
      <c r="B3" s="9"/>
      <c r="C3" s="9"/>
      <c r="D3" s="9"/>
      <c r="E3" s="134"/>
      <c r="F3" s="134"/>
      <c r="G3" s="134"/>
      <c r="H3" s="134"/>
      <c r="I3" s="134"/>
      <c r="J3" s="134"/>
      <c r="K3" s="134"/>
      <c r="L3" s="134"/>
      <c r="M3" s="134"/>
      <c r="N3" s="134"/>
      <c r="O3" s="102" t="s">
        <v>251</v>
      </c>
      <c r="P3" s="103"/>
      <c r="Q3" s="103"/>
      <c r="R3" s="104"/>
    </row>
    <row r="4" spans="1:18" ht="15" customHeight="1" x14ac:dyDescent="0.25">
      <c r="A4" s="6"/>
      <c r="B4" s="9"/>
      <c r="C4" s="9"/>
      <c r="D4" s="9"/>
      <c r="E4" s="134"/>
      <c r="F4" s="134"/>
      <c r="G4" s="134"/>
      <c r="H4" s="134"/>
      <c r="I4" s="134"/>
      <c r="J4" s="134"/>
      <c r="K4" s="134"/>
      <c r="L4" s="134"/>
      <c r="M4" s="134"/>
      <c r="N4" s="134"/>
      <c r="O4" s="105"/>
      <c r="P4" s="105"/>
      <c r="Q4" s="105"/>
      <c r="R4" s="104"/>
    </row>
    <row r="5" spans="1:18" ht="15" customHeight="1" x14ac:dyDescent="0.25">
      <c r="A5" s="6"/>
      <c r="B5" s="9"/>
      <c r="C5" s="9"/>
      <c r="D5" s="9"/>
      <c r="E5" s="134"/>
      <c r="F5" s="134"/>
      <c r="G5" s="134"/>
      <c r="H5" s="134"/>
      <c r="I5" s="134"/>
      <c r="J5" s="134"/>
      <c r="K5" s="134"/>
      <c r="L5" s="134"/>
      <c r="M5" s="134"/>
      <c r="N5" s="134"/>
      <c r="O5" s="105"/>
      <c r="P5" s="105"/>
      <c r="Q5" s="105"/>
      <c r="R5" s="104"/>
    </row>
    <row r="6" spans="1:18" ht="15" customHeight="1" x14ac:dyDescent="0.25">
      <c r="A6" s="6"/>
      <c r="B6" s="9"/>
      <c r="C6" s="8" t="s">
        <v>69</v>
      </c>
      <c r="D6" s="7"/>
      <c r="E6" s="134"/>
      <c r="F6" s="134"/>
      <c r="G6" s="134"/>
      <c r="H6" s="134"/>
      <c r="I6" s="134"/>
      <c r="J6" s="134"/>
      <c r="K6" s="134"/>
      <c r="L6" s="134"/>
      <c r="M6" s="134"/>
      <c r="N6" s="134"/>
      <c r="O6" s="103"/>
      <c r="P6" s="103"/>
      <c r="Q6" s="103"/>
      <c r="R6" s="104"/>
    </row>
    <row r="7" spans="1:18" ht="15.75" customHeight="1" x14ac:dyDescent="0.25">
      <c r="A7" s="6"/>
      <c r="B7" s="5"/>
      <c r="C7" s="5"/>
      <c r="D7" s="5"/>
      <c r="E7" s="135"/>
      <c r="F7" s="135"/>
      <c r="G7" s="135"/>
      <c r="H7" s="135"/>
      <c r="I7" s="135"/>
      <c r="J7" s="135"/>
      <c r="K7" s="135"/>
      <c r="L7" s="135"/>
      <c r="M7" s="135"/>
      <c r="N7" s="135"/>
      <c r="O7" s="105"/>
      <c r="P7" s="105"/>
      <c r="Q7" s="105"/>
      <c r="R7" s="104"/>
    </row>
    <row r="8" spans="1:18" ht="21" x14ac:dyDescent="0.35">
      <c r="A8" s="106" t="s">
        <v>68</v>
      </c>
      <c r="B8" s="107"/>
      <c r="C8" s="107"/>
      <c r="D8" s="107"/>
      <c r="E8" s="4">
        <f>'Missouri Cover'!$BP$2</f>
        <v>2025</v>
      </c>
      <c r="F8" s="108" t="s">
        <v>67</v>
      </c>
      <c r="G8" s="109"/>
      <c r="H8" s="109"/>
      <c r="I8" s="109"/>
      <c r="J8" s="109"/>
      <c r="K8" s="109"/>
      <c r="L8" s="109"/>
      <c r="M8" s="109"/>
      <c r="N8" s="109"/>
      <c r="O8" s="109"/>
      <c r="P8" s="109"/>
      <c r="Q8" s="109"/>
      <c r="R8" s="110"/>
    </row>
    <row r="9" spans="1:18" ht="18" customHeight="1" x14ac:dyDescent="0.25">
      <c r="A9" s="123" t="s">
        <v>66</v>
      </c>
      <c r="B9" s="124"/>
      <c r="C9" s="124"/>
      <c r="D9" s="124"/>
      <c r="E9" s="124"/>
      <c r="F9" s="124"/>
      <c r="G9" s="125"/>
      <c r="H9" s="125"/>
      <c r="I9" s="124"/>
      <c r="J9" s="124"/>
      <c r="K9" s="124"/>
      <c r="L9" s="126"/>
      <c r="M9" s="127" t="s">
        <v>65</v>
      </c>
      <c r="N9" s="75"/>
      <c r="O9" s="75"/>
      <c r="P9" s="75"/>
      <c r="Q9" s="75"/>
      <c r="R9" s="76"/>
    </row>
    <row r="10" spans="1:18" ht="30" customHeight="1" x14ac:dyDescent="0.25">
      <c r="A10" s="111" t="str">
        <f>IF('Missouri Cover'!$H$42="","",'Missouri Cover'!$H$42)</f>
        <v/>
      </c>
      <c r="B10" s="112"/>
      <c r="C10" s="112"/>
      <c r="D10" s="112"/>
      <c r="E10" s="112"/>
      <c r="F10" s="112"/>
      <c r="G10" s="112"/>
      <c r="H10" s="112"/>
      <c r="I10" s="112"/>
      <c r="J10" s="112"/>
      <c r="K10" s="112"/>
      <c r="L10" s="113"/>
      <c r="M10" s="114" t="str">
        <f>IF('Missouri Cover'!$AM$42="","",'Missouri Cover'!$AM$42)</f>
        <v/>
      </c>
      <c r="N10" s="115"/>
      <c r="O10" s="115"/>
      <c r="P10" s="115"/>
      <c r="Q10" s="115"/>
      <c r="R10" s="116"/>
    </row>
    <row r="11" spans="1:18" ht="18" customHeight="1" x14ac:dyDescent="0.25">
      <c r="A11" s="138" t="s">
        <v>290</v>
      </c>
      <c r="B11" s="139"/>
      <c r="C11" s="139"/>
      <c r="D11" s="139"/>
      <c r="E11" s="139"/>
      <c r="F11" s="139"/>
      <c r="G11" s="139"/>
      <c r="H11" s="139"/>
      <c r="I11" s="139"/>
      <c r="J11" s="139"/>
      <c r="K11" s="139"/>
      <c r="L11" s="139"/>
      <c r="M11" s="139"/>
      <c r="N11" s="139"/>
      <c r="O11" s="139"/>
      <c r="P11" s="139"/>
      <c r="Q11" s="139"/>
      <c r="R11" s="140"/>
    </row>
    <row r="12" spans="1:18" ht="18" customHeight="1" x14ac:dyDescent="0.25">
      <c r="A12" s="120" t="s">
        <v>64</v>
      </c>
      <c r="B12" s="122" t="s">
        <v>63</v>
      </c>
      <c r="C12" s="122"/>
      <c r="D12" s="122"/>
      <c r="E12" s="122"/>
      <c r="F12" s="122" t="s">
        <v>62</v>
      </c>
      <c r="G12" s="122"/>
      <c r="H12" s="122"/>
      <c r="I12" s="122"/>
      <c r="J12" s="122"/>
      <c r="K12" s="122"/>
      <c r="L12" s="122"/>
      <c r="M12" s="122"/>
      <c r="N12" s="122"/>
      <c r="O12" s="122"/>
      <c r="P12" s="122"/>
      <c r="Q12" s="122"/>
      <c r="R12" s="122"/>
    </row>
    <row r="13" spans="1:18" ht="36" customHeight="1" x14ac:dyDescent="0.25">
      <c r="A13" s="121"/>
      <c r="B13" s="122"/>
      <c r="C13" s="122"/>
      <c r="D13" s="122"/>
      <c r="E13" s="122"/>
      <c r="F13" s="122" t="s">
        <v>61</v>
      </c>
      <c r="G13" s="122"/>
      <c r="H13" s="122"/>
      <c r="I13" s="122"/>
      <c r="J13" s="122"/>
      <c r="K13" s="122"/>
      <c r="L13" s="122"/>
      <c r="M13" s="122" t="s">
        <v>60</v>
      </c>
      <c r="N13" s="122"/>
      <c r="O13" s="122"/>
      <c r="P13" s="122"/>
      <c r="Q13" s="122" t="s">
        <v>59</v>
      </c>
      <c r="R13" s="122"/>
    </row>
    <row r="14" spans="1:18" ht="30" customHeight="1" x14ac:dyDescent="0.25">
      <c r="A14" s="2" t="s">
        <v>250</v>
      </c>
      <c r="B14" s="97" t="s">
        <v>249</v>
      </c>
      <c r="C14" s="97"/>
      <c r="D14" s="97"/>
      <c r="E14" s="97"/>
      <c r="F14" s="128"/>
      <c r="G14" s="129"/>
      <c r="H14" s="129"/>
      <c r="I14" s="129"/>
      <c r="J14" s="129"/>
      <c r="K14" s="129"/>
      <c r="L14" s="129"/>
      <c r="M14" s="128"/>
      <c r="N14" s="129"/>
      <c r="O14" s="129"/>
      <c r="P14" s="129"/>
      <c r="Q14" s="136">
        <f t="shared" ref="Q14:Q42" si="0">F14+M14</f>
        <v>0</v>
      </c>
      <c r="R14" s="137"/>
    </row>
    <row r="15" spans="1:18" ht="30" customHeight="1" x14ac:dyDescent="0.25">
      <c r="A15" s="2" t="s">
        <v>248</v>
      </c>
      <c r="B15" s="97" t="s">
        <v>247</v>
      </c>
      <c r="C15" s="97"/>
      <c r="D15" s="97"/>
      <c r="E15" s="97"/>
      <c r="F15" s="128"/>
      <c r="G15" s="129"/>
      <c r="H15" s="129"/>
      <c r="I15" s="129"/>
      <c r="J15" s="129"/>
      <c r="K15" s="129"/>
      <c r="L15" s="129"/>
      <c r="M15" s="128"/>
      <c r="N15" s="129"/>
      <c r="O15" s="129"/>
      <c r="P15" s="129"/>
      <c r="Q15" s="136">
        <f t="shared" si="0"/>
        <v>0</v>
      </c>
      <c r="R15" s="137"/>
    </row>
    <row r="16" spans="1:18" ht="30" customHeight="1" x14ac:dyDescent="0.25">
      <c r="A16" s="2" t="s">
        <v>246</v>
      </c>
      <c r="B16" s="97" t="s">
        <v>245</v>
      </c>
      <c r="C16" s="97"/>
      <c r="D16" s="97"/>
      <c r="E16" s="97"/>
      <c r="F16" s="128"/>
      <c r="G16" s="129"/>
      <c r="H16" s="129"/>
      <c r="I16" s="129"/>
      <c r="J16" s="129"/>
      <c r="K16" s="129"/>
      <c r="L16" s="129"/>
      <c r="M16" s="128"/>
      <c r="N16" s="129"/>
      <c r="O16" s="129"/>
      <c r="P16" s="129"/>
      <c r="Q16" s="136">
        <f t="shared" si="0"/>
        <v>0</v>
      </c>
      <c r="R16" s="137"/>
    </row>
    <row r="17" spans="1:18" ht="30" customHeight="1" x14ac:dyDescent="0.25">
      <c r="A17" s="2" t="s">
        <v>244</v>
      </c>
      <c r="B17" s="97" t="s">
        <v>243</v>
      </c>
      <c r="C17" s="97"/>
      <c r="D17" s="97"/>
      <c r="E17" s="97"/>
      <c r="F17" s="128"/>
      <c r="G17" s="129"/>
      <c r="H17" s="129"/>
      <c r="I17" s="129"/>
      <c r="J17" s="129"/>
      <c r="K17" s="129"/>
      <c r="L17" s="129"/>
      <c r="M17" s="128"/>
      <c r="N17" s="129"/>
      <c r="O17" s="129"/>
      <c r="P17" s="129"/>
      <c r="Q17" s="136">
        <f t="shared" si="0"/>
        <v>0</v>
      </c>
      <c r="R17" s="137"/>
    </row>
    <row r="18" spans="1:18" ht="30" customHeight="1" x14ac:dyDescent="0.25">
      <c r="A18" s="2" t="s">
        <v>242</v>
      </c>
      <c r="B18" s="97" t="s">
        <v>241</v>
      </c>
      <c r="C18" s="97"/>
      <c r="D18" s="97"/>
      <c r="E18" s="97"/>
      <c r="F18" s="128"/>
      <c r="G18" s="129"/>
      <c r="H18" s="129"/>
      <c r="I18" s="129"/>
      <c r="J18" s="129"/>
      <c r="K18" s="129"/>
      <c r="L18" s="129"/>
      <c r="M18" s="128"/>
      <c r="N18" s="129"/>
      <c r="O18" s="129"/>
      <c r="P18" s="129"/>
      <c r="Q18" s="136">
        <f t="shared" si="0"/>
        <v>0</v>
      </c>
      <c r="R18" s="137"/>
    </row>
    <row r="19" spans="1:18" ht="30" customHeight="1" x14ac:dyDescent="0.25">
      <c r="A19" s="2" t="s">
        <v>240</v>
      </c>
      <c r="B19" s="97" t="s">
        <v>239</v>
      </c>
      <c r="C19" s="97"/>
      <c r="D19" s="97"/>
      <c r="E19" s="97"/>
      <c r="F19" s="128"/>
      <c r="G19" s="129"/>
      <c r="H19" s="129"/>
      <c r="I19" s="129"/>
      <c r="J19" s="129"/>
      <c r="K19" s="129"/>
      <c r="L19" s="129"/>
      <c r="M19" s="128"/>
      <c r="N19" s="129"/>
      <c r="O19" s="129"/>
      <c r="P19" s="129"/>
      <c r="Q19" s="136">
        <f t="shared" si="0"/>
        <v>0</v>
      </c>
      <c r="R19" s="137"/>
    </row>
    <row r="20" spans="1:18" ht="30" customHeight="1" x14ac:dyDescent="0.25">
      <c r="A20" s="2" t="s">
        <v>238</v>
      </c>
      <c r="B20" s="97" t="s">
        <v>237</v>
      </c>
      <c r="C20" s="97"/>
      <c r="D20" s="97"/>
      <c r="E20" s="97"/>
      <c r="F20" s="128"/>
      <c r="G20" s="129"/>
      <c r="H20" s="129"/>
      <c r="I20" s="129"/>
      <c r="J20" s="129"/>
      <c r="K20" s="129"/>
      <c r="L20" s="129"/>
      <c r="M20" s="128"/>
      <c r="N20" s="129"/>
      <c r="O20" s="129"/>
      <c r="P20" s="129"/>
      <c r="Q20" s="136">
        <f t="shared" si="0"/>
        <v>0</v>
      </c>
      <c r="R20" s="137"/>
    </row>
    <row r="21" spans="1:18" ht="30" customHeight="1" x14ac:dyDescent="0.25">
      <c r="A21" s="2" t="s">
        <v>236</v>
      </c>
      <c r="B21" s="97" t="s">
        <v>235</v>
      </c>
      <c r="C21" s="97"/>
      <c r="D21" s="97"/>
      <c r="E21" s="97"/>
      <c r="F21" s="128"/>
      <c r="G21" s="129"/>
      <c r="H21" s="129"/>
      <c r="I21" s="129"/>
      <c r="J21" s="129"/>
      <c r="K21" s="129"/>
      <c r="L21" s="129"/>
      <c r="M21" s="128"/>
      <c r="N21" s="129"/>
      <c r="O21" s="129"/>
      <c r="P21" s="129"/>
      <c r="Q21" s="136">
        <f t="shared" si="0"/>
        <v>0</v>
      </c>
      <c r="R21" s="137"/>
    </row>
    <row r="22" spans="1:18" ht="30" customHeight="1" x14ac:dyDescent="0.25">
      <c r="A22" s="2" t="s">
        <v>234</v>
      </c>
      <c r="B22" s="97" t="s">
        <v>233</v>
      </c>
      <c r="C22" s="97"/>
      <c r="D22" s="97"/>
      <c r="E22" s="97"/>
      <c r="F22" s="128"/>
      <c r="G22" s="129"/>
      <c r="H22" s="129"/>
      <c r="I22" s="129"/>
      <c r="J22" s="129"/>
      <c r="K22" s="129"/>
      <c r="L22" s="129"/>
      <c r="M22" s="128"/>
      <c r="N22" s="129"/>
      <c r="O22" s="129"/>
      <c r="P22" s="129"/>
      <c r="Q22" s="136">
        <f t="shared" si="0"/>
        <v>0</v>
      </c>
      <c r="R22" s="137"/>
    </row>
    <row r="23" spans="1:18" ht="30" customHeight="1" x14ac:dyDescent="0.25">
      <c r="A23" s="2" t="s">
        <v>232</v>
      </c>
      <c r="B23" s="97" t="s">
        <v>231</v>
      </c>
      <c r="C23" s="97"/>
      <c r="D23" s="97"/>
      <c r="E23" s="97"/>
      <c r="F23" s="128"/>
      <c r="G23" s="129"/>
      <c r="H23" s="129"/>
      <c r="I23" s="129"/>
      <c r="J23" s="129"/>
      <c r="K23" s="129"/>
      <c r="L23" s="129"/>
      <c r="M23" s="128"/>
      <c r="N23" s="129"/>
      <c r="O23" s="129"/>
      <c r="P23" s="129"/>
      <c r="Q23" s="136">
        <f t="shared" si="0"/>
        <v>0</v>
      </c>
      <c r="R23" s="137"/>
    </row>
    <row r="24" spans="1:18" ht="30" customHeight="1" x14ac:dyDescent="0.25">
      <c r="A24" s="2" t="s">
        <v>230</v>
      </c>
      <c r="B24" s="97" t="s">
        <v>229</v>
      </c>
      <c r="C24" s="97"/>
      <c r="D24" s="97"/>
      <c r="E24" s="97"/>
      <c r="F24" s="128"/>
      <c r="G24" s="129"/>
      <c r="H24" s="129"/>
      <c r="I24" s="129"/>
      <c r="J24" s="129"/>
      <c r="K24" s="129"/>
      <c r="L24" s="129"/>
      <c r="M24" s="128"/>
      <c r="N24" s="129"/>
      <c r="O24" s="129"/>
      <c r="P24" s="129"/>
      <c r="Q24" s="136">
        <f t="shared" si="0"/>
        <v>0</v>
      </c>
      <c r="R24" s="137"/>
    </row>
    <row r="25" spans="1:18" ht="30" customHeight="1" x14ac:dyDescent="0.25">
      <c r="A25" s="2" t="s">
        <v>228</v>
      </c>
      <c r="B25" s="97" t="s">
        <v>227</v>
      </c>
      <c r="C25" s="97"/>
      <c r="D25" s="97"/>
      <c r="E25" s="97"/>
      <c r="F25" s="128"/>
      <c r="G25" s="129"/>
      <c r="H25" s="129"/>
      <c r="I25" s="129"/>
      <c r="J25" s="129"/>
      <c r="K25" s="129"/>
      <c r="L25" s="129"/>
      <c r="M25" s="128"/>
      <c r="N25" s="129"/>
      <c r="O25" s="129"/>
      <c r="P25" s="129"/>
      <c r="Q25" s="136">
        <f t="shared" si="0"/>
        <v>0</v>
      </c>
      <c r="R25" s="137"/>
    </row>
    <row r="26" spans="1:18" ht="30" customHeight="1" x14ac:dyDescent="0.25">
      <c r="A26" s="2" t="s">
        <v>226</v>
      </c>
      <c r="B26" s="97" t="s">
        <v>225</v>
      </c>
      <c r="C26" s="97"/>
      <c r="D26" s="97"/>
      <c r="E26" s="97"/>
      <c r="F26" s="128"/>
      <c r="G26" s="129"/>
      <c r="H26" s="129"/>
      <c r="I26" s="129"/>
      <c r="J26" s="129"/>
      <c r="K26" s="129"/>
      <c r="L26" s="129"/>
      <c r="M26" s="128"/>
      <c r="N26" s="129"/>
      <c r="O26" s="129"/>
      <c r="P26" s="129"/>
      <c r="Q26" s="136">
        <f t="shared" si="0"/>
        <v>0</v>
      </c>
      <c r="R26" s="137"/>
    </row>
    <row r="27" spans="1:18" ht="30" customHeight="1" x14ac:dyDescent="0.25">
      <c r="A27" s="2" t="s">
        <v>224</v>
      </c>
      <c r="B27" s="97" t="s">
        <v>223</v>
      </c>
      <c r="C27" s="97"/>
      <c r="D27" s="97"/>
      <c r="E27" s="97"/>
      <c r="F27" s="128"/>
      <c r="G27" s="129"/>
      <c r="H27" s="129"/>
      <c r="I27" s="129"/>
      <c r="J27" s="129"/>
      <c r="K27" s="129"/>
      <c r="L27" s="129"/>
      <c r="M27" s="128"/>
      <c r="N27" s="129"/>
      <c r="O27" s="129"/>
      <c r="P27" s="129"/>
      <c r="Q27" s="136">
        <f t="shared" si="0"/>
        <v>0</v>
      </c>
      <c r="R27" s="137"/>
    </row>
    <row r="28" spans="1:18" ht="30" customHeight="1" x14ac:dyDescent="0.25">
      <c r="A28" s="2" t="s">
        <v>222</v>
      </c>
      <c r="B28" s="97" t="s">
        <v>221</v>
      </c>
      <c r="C28" s="97"/>
      <c r="D28" s="97"/>
      <c r="E28" s="97"/>
      <c r="F28" s="128"/>
      <c r="G28" s="129"/>
      <c r="H28" s="129"/>
      <c r="I28" s="129"/>
      <c r="J28" s="129"/>
      <c r="K28" s="129"/>
      <c r="L28" s="129"/>
      <c r="M28" s="128"/>
      <c r="N28" s="129"/>
      <c r="O28" s="129"/>
      <c r="P28" s="129"/>
      <c r="Q28" s="136">
        <f t="shared" si="0"/>
        <v>0</v>
      </c>
      <c r="R28" s="137"/>
    </row>
    <row r="29" spans="1:18" ht="30" customHeight="1" x14ac:dyDescent="0.25">
      <c r="A29" s="2" t="s">
        <v>220</v>
      </c>
      <c r="B29" s="97" t="s">
        <v>219</v>
      </c>
      <c r="C29" s="97"/>
      <c r="D29" s="97"/>
      <c r="E29" s="97"/>
      <c r="F29" s="128"/>
      <c r="G29" s="129"/>
      <c r="H29" s="129"/>
      <c r="I29" s="129"/>
      <c r="J29" s="129"/>
      <c r="K29" s="129"/>
      <c r="L29" s="129"/>
      <c r="M29" s="128"/>
      <c r="N29" s="129"/>
      <c r="O29" s="129"/>
      <c r="P29" s="129"/>
      <c r="Q29" s="136">
        <f t="shared" si="0"/>
        <v>0</v>
      </c>
      <c r="R29" s="137"/>
    </row>
    <row r="30" spans="1:18" ht="30" customHeight="1" x14ac:dyDescent="0.25">
      <c r="A30" s="2" t="s">
        <v>218</v>
      </c>
      <c r="B30" s="97" t="s">
        <v>217</v>
      </c>
      <c r="C30" s="97"/>
      <c r="D30" s="97"/>
      <c r="E30" s="97"/>
      <c r="F30" s="128"/>
      <c r="G30" s="129"/>
      <c r="H30" s="129"/>
      <c r="I30" s="129"/>
      <c r="J30" s="129"/>
      <c r="K30" s="129"/>
      <c r="L30" s="129"/>
      <c r="M30" s="128"/>
      <c r="N30" s="129"/>
      <c r="O30" s="129"/>
      <c r="P30" s="129"/>
      <c r="Q30" s="136">
        <f t="shared" si="0"/>
        <v>0</v>
      </c>
      <c r="R30" s="137"/>
    </row>
    <row r="31" spans="1:18" ht="30" customHeight="1" x14ac:dyDescent="0.25">
      <c r="A31" s="2" t="s">
        <v>216</v>
      </c>
      <c r="B31" s="97" t="s">
        <v>215</v>
      </c>
      <c r="C31" s="97"/>
      <c r="D31" s="97"/>
      <c r="E31" s="97"/>
      <c r="F31" s="128"/>
      <c r="G31" s="129"/>
      <c r="H31" s="129"/>
      <c r="I31" s="129"/>
      <c r="J31" s="129"/>
      <c r="K31" s="129"/>
      <c r="L31" s="129"/>
      <c r="M31" s="128"/>
      <c r="N31" s="129"/>
      <c r="O31" s="129"/>
      <c r="P31" s="129"/>
      <c r="Q31" s="136">
        <f t="shared" si="0"/>
        <v>0</v>
      </c>
      <c r="R31" s="137"/>
    </row>
    <row r="32" spans="1:18" ht="30" customHeight="1" x14ac:dyDescent="0.25">
      <c r="A32" s="2" t="s">
        <v>214</v>
      </c>
      <c r="B32" s="97" t="s">
        <v>213</v>
      </c>
      <c r="C32" s="97"/>
      <c r="D32" s="97"/>
      <c r="E32" s="97"/>
      <c r="F32" s="128"/>
      <c r="G32" s="129"/>
      <c r="H32" s="129"/>
      <c r="I32" s="129"/>
      <c r="J32" s="129"/>
      <c r="K32" s="129"/>
      <c r="L32" s="129"/>
      <c r="M32" s="128"/>
      <c r="N32" s="129"/>
      <c r="O32" s="129"/>
      <c r="P32" s="129"/>
      <c r="Q32" s="136">
        <f t="shared" si="0"/>
        <v>0</v>
      </c>
      <c r="R32" s="137"/>
    </row>
    <row r="33" spans="1:18" ht="30" customHeight="1" x14ac:dyDescent="0.25">
      <c r="A33" s="2" t="s">
        <v>212</v>
      </c>
      <c r="B33" s="97" t="s">
        <v>211</v>
      </c>
      <c r="C33" s="97"/>
      <c r="D33" s="97"/>
      <c r="E33" s="97"/>
      <c r="F33" s="128"/>
      <c r="G33" s="129"/>
      <c r="H33" s="129"/>
      <c r="I33" s="129"/>
      <c r="J33" s="129"/>
      <c r="K33" s="129"/>
      <c r="L33" s="129"/>
      <c r="M33" s="128"/>
      <c r="N33" s="129"/>
      <c r="O33" s="129"/>
      <c r="P33" s="129"/>
      <c r="Q33" s="136">
        <f t="shared" si="0"/>
        <v>0</v>
      </c>
      <c r="R33" s="137"/>
    </row>
    <row r="34" spans="1:18" ht="30" customHeight="1" x14ac:dyDescent="0.25">
      <c r="A34" s="2" t="s">
        <v>210</v>
      </c>
      <c r="B34" s="97" t="s">
        <v>209</v>
      </c>
      <c r="C34" s="97"/>
      <c r="D34" s="97"/>
      <c r="E34" s="97"/>
      <c r="F34" s="128"/>
      <c r="G34" s="129"/>
      <c r="H34" s="129"/>
      <c r="I34" s="129"/>
      <c r="J34" s="129"/>
      <c r="K34" s="129"/>
      <c r="L34" s="129"/>
      <c r="M34" s="128"/>
      <c r="N34" s="129"/>
      <c r="O34" s="129"/>
      <c r="P34" s="129"/>
      <c r="Q34" s="136">
        <f t="shared" si="0"/>
        <v>0</v>
      </c>
      <c r="R34" s="137"/>
    </row>
    <row r="35" spans="1:18" ht="30" customHeight="1" x14ac:dyDescent="0.25">
      <c r="A35" s="2" t="s">
        <v>208</v>
      </c>
      <c r="B35" s="97" t="s">
        <v>207</v>
      </c>
      <c r="C35" s="97"/>
      <c r="D35" s="97"/>
      <c r="E35" s="97"/>
      <c r="F35" s="128"/>
      <c r="G35" s="129"/>
      <c r="H35" s="129"/>
      <c r="I35" s="129"/>
      <c r="J35" s="129"/>
      <c r="K35" s="129"/>
      <c r="L35" s="129"/>
      <c r="M35" s="128"/>
      <c r="N35" s="129"/>
      <c r="O35" s="129"/>
      <c r="P35" s="129"/>
      <c r="Q35" s="136">
        <f t="shared" si="0"/>
        <v>0</v>
      </c>
      <c r="R35" s="137"/>
    </row>
    <row r="36" spans="1:18" ht="30" customHeight="1" x14ac:dyDescent="0.25">
      <c r="A36" s="2" t="s">
        <v>206</v>
      </c>
      <c r="B36" s="97" t="s">
        <v>205</v>
      </c>
      <c r="C36" s="97"/>
      <c r="D36" s="97"/>
      <c r="E36" s="97"/>
      <c r="F36" s="128"/>
      <c r="G36" s="129"/>
      <c r="H36" s="129"/>
      <c r="I36" s="129"/>
      <c r="J36" s="129"/>
      <c r="K36" s="129"/>
      <c r="L36" s="129"/>
      <c r="M36" s="128"/>
      <c r="N36" s="129"/>
      <c r="O36" s="129"/>
      <c r="P36" s="129"/>
      <c r="Q36" s="136">
        <f t="shared" si="0"/>
        <v>0</v>
      </c>
      <c r="R36" s="137"/>
    </row>
    <row r="37" spans="1:18" ht="30" customHeight="1" x14ac:dyDescent="0.25">
      <c r="A37" s="2" t="s">
        <v>204</v>
      </c>
      <c r="B37" s="97" t="s">
        <v>203</v>
      </c>
      <c r="C37" s="97"/>
      <c r="D37" s="97"/>
      <c r="E37" s="97"/>
      <c r="F37" s="128"/>
      <c r="G37" s="129"/>
      <c r="H37" s="129"/>
      <c r="I37" s="129"/>
      <c r="J37" s="129"/>
      <c r="K37" s="129"/>
      <c r="L37" s="129"/>
      <c r="M37" s="128"/>
      <c r="N37" s="129"/>
      <c r="O37" s="129"/>
      <c r="P37" s="129"/>
      <c r="Q37" s="136">
        <f t="shared" si="0"/>
        <v>0</v>
      </c>
      <c r="R37" s="137"/>
    </row>
    <row r="38" spans="1:18" ht="30" customHeight="1" x14ac:dyDescent="0.25">
      <c r="A38" s="2" t="s">
        <v>202</v>
      </c>
      <c r="B38" s="97" t="s">
        <v>201</v>
      </c>
      <c r="C38" s="97"/>
      <c r="D38" s="97"/>
      <c r="E38" s="97"/>
      <c r="F38" s="128"/>
      <c r="G38" s="129"/>
      <c r="H38" s="129"/>
      <c r="I38" s="129"/>
      <c r="J38" s="129"/>
      <c r="K38" s="129"/>
      <c r="L38" s="129"/>
      <c r="M38" s="128"/>
      <c r="N38" s="129"/>
      <c r="O38" s="129"/>
      <c r="P38" s="129"/>
      <c r="Q38" s="136">
        <f t="shared" si="0"/>
        <v>0</v>
      </c>
      <c r="R38" s="137"/>
    </row>
    <row r="39" spans="1:18" ht="30" customHeight="1" x14ac:dyDescent="0.25">
      <c r="A39" s="2" t="s">
        <v>200</v>
      </c>
      <c r="B39" s="97" t="s">
        <v>199</v>
      </c>
      <c r="C39" s="97"/>
      <c r="D39" s="97"/>
      <c r="E39" s="97"/>
      <c r="F39" s="128"/>
      <c r="G39" s="129"/>
      <c r="H39" s="129"/>
      <c r="I39" s="129"/>
      <c r="J39" s="129"/>
      <c r="K39" s="129"/>
      <c r="L39" s="129"/>
      <c r="M39" s="128"/>
      <c r="N39" s="129"/>
      <c r="O39" s="129"/>
      <c r="P39" s="129"/>
      <c r="Q39" s="136">
        <f t="shared" si="0"/>
        <v>0</v>
      </c>
      <c r="R39" s="137"/>
    </row>
    <row r="40" spans="1:18" ht="30" customHeight="1" x14ac:dyDescent="0.25">
      <c r="A40" s="2" t="s">
        <v>198</v>
      </c>
      <c r="B40" s="97" t="s">
        <v>197</v>
      </c>
      <c r="C40" s="97"/>
      <c r="D40" s="97"/>
      <c r="E40" s="97"/>
      <c r="F40" s="128"/>
      <c r="G40" s="129"/>
      <c r="H40" s="129"/>
      <c r="I40" s="129"/>
      <c r="J40" s="129"/>
      <c r="K40" s="129"/>
      <c r="L40" s="129"/>
      <c r="M40" s="128"/>
      <c r="N40" s="129"/>
      <c r="O40" s="129"/>
      <c r="P40" s="129"/>
      <c r="Q40" s="136">
        <f t="shared" si="0"/>
        <v>0</v>
      </c>
      <c r="R40" s="137"/>
    </row>
    <row r="41" spans="1:18" ht="30" customHeight="1" x14ac:dyDescent="0.25">
      <c r="A41" s="2" t="s">
        <v>196</v>
      </c>
      <c r="B41" s="97" t="s">
        <v>195</v>
      </c>
      <c r="C41" s="97"/>
      <c r="D41" s="97"/>
      <c r="E41" s="97"/>
      <c r="F41" s="128"/>
      <c r="G41" s="129"/>
      <c r="H41" s="129"/>
      <c r="I41" s="129"/>
      <c r="J41" s="129"/>
      <c r="K41" s="129"/>
      <c r="L41" s="129"/>
      <c r="M41" s="128"/>
      <c r="N41" s="129"/>
      <c r="O41" s="129"/>
      <c r="P41" s="129"/>
      <c r="Q41" s="136">
        <f t="shared" si="0"/>
        <v>0</v>
      </c>
      <c r="R41" s="137"/>
    </row>
    <row r="42" spans="1:18" ht="30" customHeight="1" x14ac:dyDescent="0.25">
      <c r="A42" s="2" t="s">
        <v>194</v>
      </c>
      <c r="B42" s="97" t="s">
        <v>193</v>
      </c>
      <c r="C42" s="97"/>
      <c r="D42" s="97"/>
      <c r="E42" s="97"/>
      <c r="F42" s="128"/>
      <c r="G42" s="129"/>
      <c r="H42" s="129"/>
      <c r="I42" s="129"/>
      <c r="J42" s="129"/>
      <c r="K42" s="129"/>
      <c r="L42" s="129"/>
      <c r="M42" s="128"/>
      <c r="N42" s="129"/>
      <c r="O42" s="129"/>
      <c r="P42" s="129"/>
      <c r="Q42" s="136">
        <f t="shared" si="0"/>
        <v>0</v>
      </c>
      <c r="R42" s="137"/>
    </row>
    <row r="43" spans="1:18" ht="27" customHeight="1" x14ac:dyDescent="0.25">
      <c r="A43" s="100">
        <v>45292</v>
      </c>
      <c r="B43" s="101"/>
      <c r="C43" s="101"/>
      <c r="D43" s="101"/>
      <c r="E43" s="101"/>
      <c r="F43" s="101"/>
      <c r="G43" s="101"/>
      <c r="H43" s="101"/>
      <c r="I43" s="101"/>
      <c r="J43" s="101"/>
      <c r="K43" s="101"/>
      <c r="L43" s="101"/>
      <c r="M43" s="101"/>
      <c r="N43" s="101"/>
      <c r="O43" s="101"/>
      <c r="P43" s="101"/>
      <c r="Q43" s="101"/>
      <c r="R43" s="1" t="s">
        <v>192</v>
      </c>
    </row>
    <row r="44" spans="1:18" ht="20.25" x14ac:dyDescent="0.25">
      <c r="A44" s="13"/>
      <c r="B44" s="12"/>
      <c r="C44" s="12"/>
      <c r="D44" s="12"/>
      <c r="E44" s="132" t="s">
        <v>71</v>
      </c>
      <c r="F44" s="133"/>
      <c r="G44" s="133"/>
      <c r="H44" s="133"/>
      <c r="I44" s="133"/>
      <c r="J44" s="133"/>
      <c r="K44" s="133"/>
      <c r="L44" s="133"/>
      <c r="M44" s="133"/>
      <c r="N44" s="133"/>
      <c r="O44" s="11"/>
      <c r="P44" s="11"/>
      <c r="Q44" s="11"/>
      <c r="R44" s="10"/>
    </row>
    <row r="45" spans="1:18" ht="22.5" customHeight="1" x14ac:dyDescent="0.25">
      <c r="A45" s="6"/>
      <c r="B45" s="9"/>
      <c r="C45" s="9"/>
      <c r="D45" s="9"/>
      <c r="E45" s="134"/>
      <c r="F45" s="134"/>
      <c r="G45" s="134"/>
      <c r="H45" s="134"/>
      <c r="I45" s="134"/>
      <c r="J45" s="134"/>
      <c r="K45" s="134"/>
      <c r="L45" s="134"/>
      <c r="M45" s="134"/>
      <c r="N45" s="134"/>
      <c r="O45" s="102" t="s">
        <v>191</v>
      </c>
      <c r="P45" s="103"/>
      <c r="Q45" s="103"/>
      <c r="R45" s="104"/>
    </row>
    <row r="46" spans="1:18" ht="15" customHeight="1" x14ac:dyDescent="0.25">
      <c r="A46" s="6"/>
      <c r="B46" s="9"/>
      <c r="C46" s="9"/>
      <c r="D46" s="9"/>
      <c r="E46" s="134"/>
      <c r="F46" s="134"/>
      <c r="G46" s="134"/>
      <c r="H46" s="134"/>
      <c r="I46" s="134"/>
      <c r="J46" s="134"/>
      <c r="K46" s="134"/>
      <c r="L46" s="134"/>
      <c r="M46" s="134"/>
      <c r="N46" s="134"/>
      <c r="O46" s="105"/>
      <c r="P46" s="105"/>
      <c r="Q46" s="105"/>
      <c r="R46" s="104"/>
    </row>
    <row r="47" spans="1:18" ht="15" customHeight="1" x14ac:dyDescent="0.25">
      <c r="A47" s="6"/>
      <c r="B47" s="9"/>
      <c r="C47" s="9"/>
      <c r="D47" s="9"/>
      <c r="E47" s="134"/>
      <c r="F47" s="134"/>
      <c r="G47" s="134"/>
      <c r="H47" s="134"/>
      <c r="I47" s="134"/>
      <c r="J47" s="134"/>
      <c r="K47" s="134"/>
      <c r="L47" s="134"/>
      <c r="M47" s="134"/>
      <c r="N47" s="134"/>
      <c r="O47" s="105"/>
      <c r="P47" s="105"/>
      <c r="Q47" s="105"/>
      <c r="R47" s="104"/>
    </row>
    <row r="48" spans="1:18" ht="15" customHeight="1" x14ac:dyDescent="0.25">
      <c r="A48" s="6"/>
      <c r="B48" s="9"/>
      <c r="C48" s="8" t="s">
        <v>69</v>
      </c>
      <c r="D48" s="7"/>
      <c r="E48" s="134"/>
      <c r="F48" s="134"/>
      <c r="G48" s="134"/>
      <c r="H48" s="134"/>
      <c r="I48" s="134"/>
      <c r="J48" s="134"/>
      <c r="K48" s="134"/>
      <c r="L48" s="134"/>
      <c r="M48" s="134"/>
      <c r="N48" s="134"/>
      <c r="O48" s="103"/>
      <c r="P48" s="103"/>
      <c r="Q48" s="103"/>
      <c r="R48" s="104"/>
    </row>
    <row r="49" spans="1:18" ht="15.75" customHeight="1" x14ac:dyDescent="0.25">
      <c r="A49" s="6"/>
      <c r="B49" s="5"/>
      <c r="C49" s="5"/>
      <c r="D49" s="5"/>
      <c r="E49" s="135"/>
      <c r="F49" s="135"/>
      <c r="G49" s="135"/>
      <c r="H49" s="135"/>
      <c r="I49" s="135"/>
      <c r="J49" s="135"/>
      <c r="K49" s="135"/>
      <c r="L49" s="135"/>
      <c r="M49" s="135"/>
      <c r="N49" s="135"/>
      <c r="O49" s="105"/>
      <c r="P49" s="105"/>
      <c r="Q49" s="105"/>
      <c r="R49" s="104"/>
    </row>
    <row r="50" spans="1:18" ht="21" x14ac:dyDescent="0.35">
      <c r="A50" s="106" t="s">
        <v>68</v>
      </c>
      <c r="B50" s="107"/>
      <c r="C50" s="107"/>
      <c r="D50" s="107"/>
      <c r="E50" s="4">
        <f>'Missouri Cover'!$BP$2</f>
        <v>2025</v>
      </c>
      <c r="F50" s="108" t="s">
        <v>67</v>
      </c>
      <c r="G50" s="109"/>
      <c r="H50" s="109"/>
      <c r="I50" s="109"/>
      <c r="J50" s="109"/>
      <c r="K50" s="109"/>
      <c r="L50" s="109"/>
      <c r="M50" s="109"/>
      <c r="N50" s="109"/>
      <c r="O50" s="109"/>
      <c r="P50" s="109"/>
      <c r="Q50" s="109"/>
      <c r="R50" s="110"/>
    </row>
    <row r="51" spans="1:18" ht="18" customHeight="1" x14ac:dyDescent="0.25">
      <c r="A51" s="123" t="s">
        <v>66</v>
      </c>
      <c r="B51" s="124"/>
      <c r="C51" s="124"/>
      <c r="D51" s="124"/>
      <c r="E51" s="124"/>
      <c r="F51" s="124"/>
      <c r="G51" s="125"/>
      <c r="H51" s="125"/>
      <c r="I51" s="124"/>
      <c r="J51" s="124"/>
      <c r="K51" s="124"/>
      <c r="L51" s="126"/>
      <c r="M51" s="127" t="s">
        <v>65</v>
      </c>
      <c r="N51" s="75"/>
      <c r="O51" s="75"/>
      <c r="P51" s="75"/>
      <c r="Q51" s="75"/>
      <c r="R51" s="76"/>
    </row>
    <row r="52" spans="1:18" ht="30" customHeight="1" x14ac:dyDescent="0.25">
      <c r="A52" s="111" t="str">
        <f>A10</f>
        <v/>
      </c>
      <c r="B52" s="112"/>
      <c r="C52" s="112"/>
      <c r="D52" s="112"/>
      <c r="E52" s="112"/>
      <c r="F52" s="112"/>
      <c r="G52" s="112"/>
      <c r="H52" s="112"/>
      <c r="I52" s="112"/>
      <c r="J52" s="112"/>
      <c r="K52" s="112"/>
      <c r="L52" s="113"/>
      <c r="M52" s="114" t="str">
        <f>M10</f>
        <v/>
      </c>
      <c r="N52" s="115"/>
      <c r="O52" s="115"/>
      <c r="P52" s="115"/>
      <c r="Q52" s="115"/>
      <c r="R52" s="116"/>
    </row>
    <row r="53" spans="1:18" ht="18" customHeight="1" x14ac:dyDescent="0.25">
      <c r="A53" s="117"/>
      <c r="B53" s="118"/>
      <c r="C53" s="118"/>
      <c r="D53" s="118"/>
      <c r="E53" s="118"/>
      <c r="F53" s="118"/>
      <c r="G53" s="118"/>
      <c r="H53" s="118"/>
      <c r="I53" s="118"/>
      <c r="J53" s="118"/>
      <c r="K53" s="118"/>
      <c r="L53" s="118"/>
      <c r="M53" s="118"/>
      <c r="N53" s="118"/>
      <c r="O53" s="118"/>
      <c r="P53" s="118"/>
      <c r="Q53" s="118"/>
      <c r="R53" s="119"/>
    </row>
    <row r="54" spans="1:18" ht="18" customHeight="1" x14ac:dyDescent="0.25">
      <c r="A54" s="120" t="s">
        <v>64</v>
      </c>
      <c r="B54" s="122" t="s">
        <v>63</v>
      </c>
      <c r="C54" s="122"/>
      <c r="D54" s="122"/>
      <c r="E54" s="122"/>
      <c r="F54" s="122" t="s">
        <v>62</v>
      </c>
      <c r="G54" s="122"/>
      <c r="H54" s="122"/>
      <c r="I54" s="122"/>
      <c r="J54" s="122"/>
      <c r="K54" s="122"/>
      <c r="L54" s="122"/>
      <c r="M54" s="122"/>
      <c r="N54" s="122"/>
      <c r="O54" s="122"/>
      <c r="P54" s="122"/>
      <c r="Q54" s="122"/>
      <c r="R54" s="122"/>
    </row>
    <row r="55" spans="1:18" ht="36" customHeight="1" x14ac:dyDescent="0.25">
      <c r="A55" s="121"/>
      <c r="B55" s="122"/>
      <c r="C55" s="122"/>
      <c r="D55" s="122"/>
      <c r="E55" s="122"/>
      <c r="F55" s="122" t="s">
        <v>61</v>
      </c>
      <c r="G55" s="122"/>
      <c r="H55" s="122"/>
      <c r="I55" s="122"/>
      <c r="J55" s="122"/>
      <c r="K55" s="122"/>
      <c r="L55" s="122"/>
      <c r="M55" s="122" t="s">
        <v>60</v>
      </c>
      <c r="N55" s="122"/>
      <c r="O55" s="122"/>
      <c r="P55" s="122"/>
      <c r="Q55" s="122" t="s">
        <v>59</v>
      </c>
      <c r="R55" s="122"/>
    </row>
    <row r="56" spans="1:18" ht="30" customHeight="1" x14ac:dyDescent="0.25">
      <c r="A56" s="2" t="s">
        <v>190</v>
      </c>
      <c r="B56" s="97" t="s">
        <v>189</v>
      </c>
      <c r="C56" s="97"/>
      <c r="D56" s="97"/>
      <c r="E56" s="97"/>
      <c r="F56" s="128"/>
      <c r="G56" s="129"/>
      <c r="H56" s="129"/>
      <c r="I56" s="129"/>
      <c r="J56" s="129"/>
      <c r="K56" s="129"/>
      <c r="L56" s="129"/>
      <c r="M56" s="128"/>
      <c r="N56" s="129"/>
      <c r="O56" s="129"/>
      <c r="P56" s="129"/>
      <c r="Q56" s="130">
        <f t="shared" ref="Q56:Q84" si="1">F56+M56</f>
        <v>0</v>
      </c>
      <c r="R56" s="131"/>
    </row>
    <row r="57" spans="1:18" ht="30" customHeight="1" x14ac:dyDescent="0.25">
      <c r="A57" s="2" t="s">
        <v>188</v>
      </c>
      <c r="B57" s="97" t="s">
        <v>187</v>
      </c>
      <c r="C57" s="97"/>
      <c r="D57" s="97"/>
      <c r="E57" s="97"/>
      <c r="F57" s="128"/>
      <c r="G57" s="129"/>
      <c r="H57" s="129"/>
      <c r="I57" s="129"/>
      <c r="J57" s="129"/>
      <c r="K57" s="129"/>
      <c r="L57" s="129"/>
      <c r="M57" s="128"/>
      <c r="N57" s="129"/>
      <c r="O57" s="129"/>
      <c r="P57" s="129"/>
      <c r="Q57" s="130">
        <f t="shared" si="1"/>
        <v>0</v>
      </c>
      <c r="R57" s="131"/>
    </row>
    <row r="58" spans="1:18" ht="30" customHeight="1" x14ac:dyDescent="0.25">
      <c r="A58" s="2" t="s">
        <v>186</v>
      </c>
      <c r="B58" s="97" t="s">
        <v>185</v>
      </c>
      <c r="C58" s="97"/>
      <c r="D58" s="97"/>
      <c r="E58" s="97"/>
      <c r="F58" s="128"/>
      <c r="G58" s="129"/>
      <c r="H58" s="129"/>
      <c r="I58" s="129"/>
      <c r="J58" s="129"/>
      <c r="K58" s="129"/>
      <c r="L58" s="129"/>
      <c r="M58" s="128"/>
      <c r="N58" s="129"/>
      <c r="O58" s="129"/>
      <c r="P58" s="129"/>
      <c r="Q58" s="130">
        <f t="shared" si="1"/>
        <v>0</v>
      </c>
      <c r="R58" s="131"/>
    </row>
    <row r="59" spans="1:18" ht="30" customHeight="1" x14ac:dyDescent="0.25">
      <c r="A59" s="2" t="s">
        <v>184</v>
      </c>
      <c r="B59" s="97" t="s">
        <v>183</v>
      </c>
      <c r="C59" s="97"/>
      <c r="D59" s="97"/>
      <c r="E59" s="97"/>
      <c r="F59" s="128"/>
      <c r="G59" s="129"/>
      <c r="H59" s="129"/>
      <c r="I59" s="129"/>
      <c r="J59" s="129"/>
      <c r="K59" s="129"/>
      <c r="L59" s="129"/>
      <c r="M59" s="128"/>
      <c r="N59" s="129"/>
      <c r="O59" s="129"/>
      <c r="P59" s="129"/>
      <c r="Q59" s="130">
        <f t="shared" si="1"/>
        <v>0</v>
      </c>
      <c r="R59" s="131"/>
    </row>
    <row r="60" spans="1:18" ht="30" customHeight="1" x14ac:dyDescent="0.25">
      <c r="A60" s="2" t="s">
        <v>182</v>
      </c>
      <c r="B60" s="97" t="s">
        <v>181</v>
      </c>
      <c r="C60" s="97"/>
      <c r="D60" s="97"/>
      <c r="E60" s="97"/>
      <c r="F60" s="128"/>
      <c r="G60" s="129"/>
      <c r="H60" s="129"/>
      <c r="I60" s="129"/>
      <c r="J60" s="129"/>
      <c r="K60" s="129"/>
      <c r="L60" s="129"/>
      <c r="M60" s="128"/>
      <c r="N60" s="129"/>
      <c r="O60" s="129"/>
      <c r="P60" s="129"/>
      <c r="Q60" s="130">
        <f t="shared" si="1"/>
        <v>0</v>
      </c>
      <c r="R60" s="131"/>
    </row>
    <row r="61" spans="1:18" ht="30" customHeight="1" x14ac:dyDescent="0.25">
      <c r="A61" s="2" t="s">
        <v>180</v>
      </c>
      <c r="B61" s="97" t="s">
        <v>179</v>
      </c>
      <c r="C61" s="97"/>
      <c r="D61" s="97"/>
      <c r="E61" s="97"/>
      <c r="F61" s="128"/>
      <c r="G61" s="129"/>
      <c r="H61" s="129"/>
      <c r="I61" s="129"/>
      <c r="J61" s="129"/>
      <c r="K61" s="129"/>
      <c r="L61" s="129"/>
      <c r="M61" s="128"/>
      <c r="N61" s="129"/>
      <c r="O61" s="129"/>
      <c r="P61" s="129"/>
      <c r="Q61" s="130">
        <f t="shared" si="1"/>
        <v>0</v>
      </c>
      <c r="R61" s="131"/>
    </row>
    <row r="62" spans="1:18" ht="30" customHeight="1" x14ac:dyDescent="0.25">
      <c r="A62" s="2" t="s">
        <v>178</v>
      </c>
      <c r="B62" s="97" t="s">
        <v>177</v>
      </c>
      <c r="C62" s="97"/>
      <c r="D62" s="97"/>
      <c r="E62" s="97"/>
      <c r="F62" s="128"/>
      <c r="G62" s="129"/>
      <c r="H62" s="129"/>
      <c r="I62" s="129"/>
      <c r="J62" s="129"/>
      <c r="K62" s="129"/>
      <c r="L62" s="129"/>
      <c r="M62" s="128"/>
      <c r="N62" s="129"/>
      <c r="O62" s="129"/>
      <c r="P62" s="129"/>
      <c r="Q62" s="130">
        <f t="shared" si="1"/>
        <v>0</v>
      </c>
      <c r="R62" s="131"/>
    </row>
    <row r="63" spans="1:18" ht="30" customHeight="1" x14ac:dyDescent="0.25">
      <c r="A63" s="2" t="s">
        <v>176</v>
      </c>
      <c r="B63" s="97" t="s">
        <v>175</v>
      </c>
      <c r="C63" s="97"/>
      <c r="D63" s="97"/>
      <c r="E63" s="97"/>
      <c r="F63" s="128"/>
      <c r="G63" s="129"/>
      <c r="H63" s="129"/>
      <c r="I63" s="129"/>
      <c r="J63" s="129"/>
      <c r="K63" s="129"/>
      <c r="L63" s="129"/>
      <c r="M63" s="128"/>
      <c r="N63" s="129"/>
      <c r="O63" s="129"/>
      <c r="P63" s="129"/>
      <c r="Q63" s="130">
        <f t="shared" si="1"/>
        <v>0</v>
      </c>
      <c r="R63" s="131"/>
    </row>
    <row r="64" spans="1:18" ht="30" customHeight="1" x14ac:dyDescent="0.25">
      <c r="A64" s="2" t="s">
        <v>174</v>
      </c>
      <c r="B64" s="97" t="s">
        <v>173</v>
      </c>
      <c r="C64" s="97"/>
      <c r="D64" s="97"/>
      <c r="E64" s="97"/>
      <c r="F64" s="128"/>
      <c r="G64" s="129"/>
      <c r="H64" s="129"/>
      <c r="I64" s="129"/>
      <c r="J64" s="129"/>
      <c r="K64" s="129"/>
      <c r="L64" s="129"/>
      <c r="M64" s="128"/>
      <c r="N64" s="129"/>
      <c r="O64" s="129"/>
      <c r="P64" s="129"/>
      <c r="Q64" s="130">
        <f t="shared" si="1"/>
        <v>0</v>
      </c>
      <c r="R64" s="131"/>
    </row>
    <row r="65" spans="1:18" ht="30" customHeight="1" x14ac:dyDescent="0.25">
      <c r="A65" s="2" t="s">
        <v>172</v>
      </c>
      <c r="B65" s="97" t="s">
        <v>171</v>
      </c>
      <c r="C65" s="97"/>
      <c r="D65" s="97"/>
      <c r="E65" s="97"/>
      <c r="F65" s="128"/>
      <c r="G65" s="129"/>
      <c r="H65" s="129"/>
      <c r="I65" s="129"/>
      <c r="J65" s="129"/>
      <c r="K65" s="129"/>
      <c r="L65" s="129"/>
      <c r="M65" s="128"/>
      <c r="N65" s="129"/>
      <c r="O65" s="129"/>
      <c r="P65" s="129"/>
      <c r="Q65" s="130">
        <f t="shared" si="1"/>
        <v>0</v>
      </c>
      <c r="R65" s="131"/>
    </row>
    <row r="66" spans="1:18" ht="30" customHeight="1" x14ac:dyDescent="0.25">
      <c r="A66" s="2" t="s">
        <v>170</v>
      </c>
      <c r="B66" s="97" t="s">
        <v>169</v>
      </c>
      <c r="C66" s="97"/>
      <c r="D66" s="97"/>
      <c r="E66" s="97"/>
      <c r="F66" s="128"/>
      <c r="G66" s="129"/>
      <c r="H66" s="129"/>
      <c r="I66" s="129"/>
      <c r="J66" s="129"/>
      <c r="K66" s="129"/>
      <c r="L66" s="129"/>
      <c r="M66" s="128"/>
      <c r="N66" s="129"/>
      <c r="O66" s="129"/>
      <c r="P66" s="129"/>
      <c r="Q66" s="130">
        <f t="shared" si="1"/>
        <v>0</v>
      </c>
      <c r="R66" s="131"/>
    </row>
    <row r="67" spans="1:18" ht="30" customHeight="1" x14ac:dyDescent="0.25">
      <c r="A67" s="2" t="s">
        <v>168</v>
      </c>
      <c r="B67" s="97" t="s">
        <v>167</v>
      </c>
      <c r="C67" s="97"/>
      <c r="D67" s="97"/>
      <c r="E67" s="97"/>
      <c r="F67" s="128"/>
      <c r="G67" s="129"/>
      <c r="H67" s="129"/>
      <c r="I67" s="129"/>
      <c r="J67" s="129"/>
      <c r="K67" s="129"/>
      <c r="L67" s="129"/>
      <c r="M67" s="128"/>
      <c r="N67" s="129"/>
      <c r="O67" s="129"/>
      <c r="P67" s="129"/>
      <c r="Q67" s="130">
        <f t="shared" si="1"/>
        <v>0</v>
      </c>
      <c r="R67" s="131"/>
    </row>
    <row r="68" spans="1:18" ht="30" customHeight="1" x14ac:dyDescent="0.25">
      <c r="A68" s="2" t="s">
        <v>166</v>
      </c>
      <c r="B68" s="97" t="s">
        <v>165</v>
      </c>
      <c r="C68" s="97"/>
      <c r="D68" s="97"/>
      <c r="E68" s="97"/>
      <c r="F68" s="128"/>
      <c r="G68" s="129"/>
      <c r="H68" s="129"/>
      <c r="I68" s="129"/>
      <c r="J68" s="129"/>
      <c r="K68" s="129"/>
      <c r="L68" s="129"/>
      <c r="M68" s="128"/>
      <c r="N68" s="129"/>
      <c r="O68" s="129"/>
      <c r="P68" s="129"/>
      <c r="Q68" s="130">
        <f t="shared" si="1"/>
        <v>0</v>
      </c>
      <c r="R68" s="131"/>
    </row>
    <row r="69" spans="1:18" ht="30" customHeight="1" x14ac:dyDescent="0.25">
      <c r="A69" s="2" t="s">
        <v>164</v>
      </c>
      <c r="B69" s="97" t="s">
        <v>163</v>
      </c>
      <c r="C69" s="97"/>
      <c r="D69" s="97"/>
      <c r="E69" s="97"/>
      <c r="F69" s="128"/>
      <c r="G69" s="129"/>
      <c r="H69" s="129"/>
      <c r="I69" s="129"/>
      <c r="J69" s="129"/>
      <c r="K69" s="129"/>
      <c r="L69" s="129"/>
      <c r="M69" s="128"/>
      <c r="N69" s="129"/>
      <c r="O69" s="129"/>
      <c r="P69" s="129"/>
      <c r="Q69" s="130">
        <f t="shared" si="1"/>
        <v>0</v>
      </c>
      <c r="R69" s="131"/>
    </row>
    <row r="70" spans="1:18" ht="30" customHeight="1" x14ac:dyDescent="0.25">
      <c r="A70" s="2" t="s">
        <v>162</v>
      </c>
      <c r="B70" s="97" t="s">
        <v>161</v>
      </c>
      <c r="C70" s="97"/>
      <c r="D70" s="97"/>
      <c r="E70" s="97"/>
      <c r="F70" s="128"/>
      <c r="G70" s="129"/>
      <c r="H70" s="129"/>
      <c r="I70" s="129"/>
      <c r="J70" s="129"/>
      <c r="K70" s="129"/>
      <c r="L70" s="129"/>
      <c r="M70" s="128"/>
      <c r="N70" s="129"/>
      <c r="O70" s="129"/>
      <c r="P70" s="129"/>
      <c r="Q70" s="130">
        <f t="shared" si="1"/>
        <v>0</v>
      </c>
      <c r="R70" s="131"/>
    </row>
    <row r="71" spans="1:18" ht="30" customHeight="1" x14ac:dyDescent="0.25">
      <c r="A71" s="2" t="s">
        <v>160</v>
      </c>
      <c r="B71" s="97" t="s">
        <v>159</v>
      </c>
      <c r="C71" s="97"/>
      <c r="D71" s="97"/>
      <c r="E71" s="97"/>
      <c r="F71" s="128"/>
      <c r="G71" s="129"/>
      <c r="H71" s="129"/>
      <c r="I71" s="129"/>
      <c r="J71" s="129"/>
      <c r="K71" s="129"/>
      <c r="L71" s="129"/>
      <c r="M71" s="128"/>
      <c r="N71" s="129"/>
      <c r="O71" s="129"/>
      <c r="P71" s="129"/>
      <c r="Q71" s="130">
        <f t="shared" si="1"/>
        <v>0</v>
      </c>
      <c r="R71" s="131"/>
    </row>
    <row r="72" spans="1:18" ht="30" customHeight="1" x14ac:dyDescent="0.25">
      <c r="A72" s="2" t="s">
        <v>158</v>
      </c>
      <c r="B72" s="97" t="s">
        <v>157</v>
      </c>
      <c r="C72" s="97"/>
      <c r="D72" s="97"/>
      <c r="E72" s="97"/>
      <c r="F72" s="128"/>
      <c r="G72" s="129"/>
      <c r="H72" s="129"/>
      <c r="I72" s="129"/>
      <c r="J72" s="129"/>
      <c r="K72" s="129"/>
      <c r="L72" s="129"/>
      <c r="M72" s="128"/>
      <c r="N72" s="129"/>
      <c r="O72" s="129"/>
      <c r="P72" s="129"/>
      <c r="Q72" s="130">
        <f t="shared" si="1"/>
        <v>0</v>
      </c>
      <c r="R72" s="131"/>
    </row>
    <row r="73" spans="1:18" ht="30" customHeight="1" x14ac:dyDescent="0.25">
      <c r="A73" s="2" t="s">
        <v>156</v>
      </c>
      <c r="B73" s="97" t="s">
        <v>155</v>
      </c>
      <c r="C73" s="97"/>
      <c r="D73" s="97"/>
      <c r="E73" s="97"/>
      <c r="F73" s="128"/>
      <c r="G73" s="129"/>
      <c r="H73" s="129"/>
      <c r="I73" s="129"/>
      <c r="J73" s="129"/>
      <c r="K73" s="129"/>
      <c r="L73" s="129"/>
      <c r="M73" s="128"/>
      <c r="N73" s="129"/>
      <c r="O73" s="129"/>
      <c r="P73" s="129"/>
      <c r="Q73" s="130">
        <f t="shared" si="1"/>
        <v>0</v>
      </c>
      <c r="R73" s="131"/>
    </row>
    <row r="74" spans="1:18" ht="30" customHeight="1" x14ac:dyDescent="0.25">
      <c r="A74" s="2" t="s">
        <v>154</v>
      </c>
      <c r="B74" s="97" t="s">
        <v>153</v>
      </c>
      <c r="C74" s="97"/>
      <c r="D74" s="97"/>
      <c r="E74" s="97"/>
      <c r="F74" s="128"/>
      <c r="G74" s="129"/>
      <c r="H74" s="129"/>
      <c r="I74" s="129"/>
      <c r="J74" s="129"/>
      <c r="K74" s="129"/>
      <c r="L74" s="129"/>
      <c r="M74" s="128"/>
      <c r="N74" s="129"/>
      <c r="O74" s="129"/>
      <c r="P74" s="129"/>
      <c r="Q74" s="130">
        <f t="shared" si="1"/>
        <v>0</v>
      </c>
      <c r="R74" s="131"/>
    </row>
    <row r="75" spans="1:18" ht="30" customHeight="1" x14ac:dyDescent="0.25">
      <c r="A75" s="2" t="s">
        <v>152</v>
      </c>
      <c r="B75" s="97" t="s">
        <v>151</v>
      </c>
      <c r="C75" s="97"/>
      <c r="D75" s="97"/>
      <c r="E75" s="97"/>
      <c r="F75" s="128"/>
      <c r="G75" s="129"/>
      <c r="H75" s="129"/>
      <c r="I75" s="129"/>
      <c r="J75" s="129"/>
      <c r="K75" s="129"/>
      <c r="L75" s="129"/>
      <c r="M75" s="128"/>
      <c r="N75" s="129"/>
      <c r="O75" s="129"/>
      <c r="P75" s="129"/>
      <c r="Q75" s="130">
        <f t="shared" si="1"/>
        <v>0</v>
      </c>
      <c r="R75" s="131"/>
    </row>
    <row r="76" spans="1:18" ht="30" customHeight="1" x14ac:dyDescent="0.25">
      <c r="A76" s="2" t="s">
        <v>150</v>
      </c>
      <c r="B76" s="97" t="s">
        <v>149</v>
      </c>
      <c r="C76" s="97"/>
      <c r="D76" s="97"/>
      <c r="E76" s="97"/>
      <c r="F76" s="128"/>
      <c r="G76" s="129"/>
      <c r="H76" s="129"/>
      <c r="I76" s="129"/>
      <c r="J76" s="129"/>
      <c r="K76" s="129"/>
      <c r="L76" s="129"/>
      <c r="M76" s="128"/>
      <c r="N76" s="129"/>
      <c r="O76" s="129"/>
      <c r="P76" s="129"/>
      <c r="Q76" s="130">
        <f t="shared" si="1"/>
        <v>0</v>
      </c>
      <c r="R76" s="131"/>
    </row>
    <row r="77" spans="1:18" ht="30" customHeight="1" x14ac:dyDescent="0.25">
      <c r="A77" s="2" t="s">
        <v>148</v>
      </c>
      <c r="B77" s="97" t="s">
        <v>147</v>
      </c>
      <c r="C77" s="97"/>
      <c r="D77" s="97"/>
      <c r="E77" s="97"/>
      <c r="F77" s="128"/>
      <c r="G77" s="129"/>
      <c r="H77" s="129"/>
      <c r="I77" s="129"/>
      <c r="J77" s="129"/>
      <c r="K77" s="129"/>
      <c r="L77" s="129"/>
      <c r="M77" s="128"/>
      <c r="N77" s="129"/>
      <c r="O77" s="129"/>
      <c r="P77" s="129"/>
      <c r="Q77" s="130">
        <f t="shared" si="1"/>
        <v>0</v>
      </c>
      <c r="R77" s="131"/>
    </row>
    <row r="78" spans="1:18" ht="30" customHeight="1" x14ac:dyDescent="0.25">
      <c r="A78" s="2" t="s">
        <v>146</v>
      </c>
      <c r="B78" s="97" t="s">
        <v>145</v>
      </c>
      <c r="C78" s="97"/>
      <c r="D78" s="97"/>
      <c r="E78" s="97"/>
      <c r="F78" s="128"/>
      <c r="G78" s="129"/>
      <c r="H78" s="129"/>
      <c r="I78" s="129"/>
      <c r="J78" s="129"/>
      <c r="K78" s="129"/>
      <c r="L78" s="129"/>
      <c r="M78" s="128"/>
      <c r="N78" s="129"/>
      <c r="O78" s="129"/>
      <c r="P78" s="129"/>
      <c r="Q78" s="130">
        <f t="shared" si="1"/>
        <v>0</v>
      </c>
      <c r="R78" s="131"/>
    </row>
    <row r="79" spans="1:18" ht="30" customHeight="1" x14ac:dyDescent="0.25">
      <c r="A79" s="2" t="s">
        <v>144</v>
      </c>
      <c r="B79" s="97" t="s">
        <v>143</v>
      </c>
      <c r="C79" s="97"/>
      <c r="D79" s="97"/>
      <c r="E79" s="97"/>
      <c r="F79" s="128"/>
      <c r="G79" s="129"/>
      <c r="H79" s="129"/>
      <c r="I79" s="129"/>
      <c r="J79" s="129"/>
      <c r="K79" s="129"/>
      <c r="L79" s="129"/>
      <c r="M79" s="128"/>
      <c r="N79" s="129"/>
      <c r="O79" s="129"/>
      <c r="P79" s="129"/>
      <c r="Q79" s="130">
        <f t="shared" si="1"/>
        <v>0</v>
      </c>
      <c r="R79" s="131"/>
    </row>
    <row r="80" spans="1:18" ht="30" customHeight="1" x14ac:dyDescent="0.25">
      <c r="A80" s="2" t="s">
        <v>142</v>
      </c>
      <c r="B80" s="97" t="s">
        <v>141</v>
      </c>
      <c r="C80" s="97"/>
      <c r="D80" s="97"/>
      <c r="E80" s="97"/>
      <c r="F80" s="128"/>
      <c r="G80" s="129"/>
      <c r="H80" s="129"/>
      <c r="I80" s="129"/>
      <c r="J80" s="129"/>
      <c r="K80" s="129"/>
      <c r="L80" s="129"/>
      <c r="M80" s="128"/>
      <c r="N80" s="129"/>
      <c r="O80" s="129"/>
      <c r="P80" s="129"/>
      <c r="Q80" s="130">
        <f t="shared" si="1"/>
        <v>0</v>
      </c>
      <c r="R80" s="131"/>
    </row>
    <row r="81" spans="1:18" ht="30" customHeight="1" x14ac:dyDescent="0.25">
      <c r="A81" s="2" t="s">
        <v>140</v>
      </c>
      <c r="B81" s="97" t="s">
        <v>139</v>
      </c>
      <c r="C81" s="97"/>
      <c r="D81" s="97"/>
      <c r="E81" s="97"/>
      <c r="F81" s="128"/>
      <c r="G81" s="129"/>
      <c r="H81" s="129"/>
      <c r="I81" s="129"/>
      <c r="J81" s="129"/>
      <c r="K81" s="129"/>
      <c r="L81" s="129"/>
      <c r="M81" s="128"/>
      <c r="N81" s="129"/>
      <c r="O81" s="129"/>
      <c r="P81" s="129"/>
      <c r="Q81" s="130">
        <f t="shared" si="1"/>
        <v>0</v>
      </c>
      <c r="R81" s="131"/>
    </row>
    <row r="82" spans="1:18" ht="30" customHeight="1" x14ac:dyDescent="0.25">
      <c r="A82" s="2" t="s">
        <v>138</v>
      </c>
      <c r="B82" s="97" t="s">
        <v>137</v>
      </c>
      <c r="C82" s="97"/>
      <c r="D82" s="97"/>
      <c r="E82" s="97"/>
      <c r="F82" s="128"/>
      <c r="G82" s="129"/>
      <c r="H82" s="129"/>
      <c r="I82" s="129"/>
      <c r="J82" s="129"/>
      <c r="K82" s="129"/>
      <c r="L82" s="129"/>
      <c r="M82" s="128"/>
      <c r="N82" s="129"/>
      <c r="O82" s="129"/>
      <c r="P82" s="129"/>
      <c r="Q82" s="130">
        <f t="shared" si="1"/>
        <v>0</v>
      </c>
      <c r="R82" s="131"/>
    </row>
    <row r="83" spans="1:18" s="14" customFormat="1" ht="30" customHeight="1" x14ac:dyDescent="0.25">
      <c r="A83" s="2" t="s">
        <v>136</v>
      </c>
      <c r="B83" s="97" t="s">
        <v>135</v>
      </c>
      <c r="C83" s="97"/>
      <c r="D83" s="97"/>
      <c r="E83" s="97"/>
      <c r="F83" s="128"/>
      <c r="G83" s="129"/>
      <c r="H83" s="129"/>
      <c r="I83" s="129"/>
      <c r="J83" s="129"/>
      <c r="K83" s="129"/>
      <c r="L83" s="129"/>
      <c r="M83" s="128"/>
      <c r="N83" s="129"/>
      <c r="O83" s="129"/>
      <c r="P83" s="129"/>
      <c r="Q83" s="130">
        <f t="shared" si="1"/>
        <v>0</v>
      </c>
      <c r="R83" s="131"/>
    </row>
    <row r="84" spans="1:18" ht="30" customHeight="1" x14ac:dyDescent="0.25">
      <c r="A84" s="2" t="s">
        <v>134</v>
      </c>
      <c r="B84" s="97" t="s">
        <v>133</v>
      </c>
      <c r="C84" s="97"/>
      <c r="D84" s="97"/>
      <c r="E84" s="97"/>
      <c r="F84" s="128"/>
      <c r="G84" s="129"/>
      <c r="H84" s="129"/>
      <c r="I84" s="129"/>
      <c r="J84" s="129"/>
      <c r="K84" s="129"/>
      <c r="L84" s="129"/>
      <c r="M84" s="128"/>
      <c r="N84" s="129"/>
      <c r="O84" s="129"/>
      <c r="P84" s="129"/>
      <c r="Q84" s="130">
        <f t="shared" si="1"/>
        <v>0</v>
      </c>
      <c r="R84" s="131"/>
    </row>
    <row r="85" spans="1:18" ht="27" customHeight="1" x14ac:dyDescent="0.25">
      <c r="A85" s="100">
        <v>45292</v>
      </c>
      <c r="B85" s="101"/>
      <c r="C85" s="101"/>
      <c r="D85" s="101"/>
      <c r="E85" s="101"/>
      <c r="F85" s="101"/>
      <c r="G85" s="101"/>
      <c r="H85" s="101"/>
      <c r="I85" s="101"/>
      <c r="J85" s="101"/>
      <c r="K85" s="101"/>
      <c r="L85" s="101"/>
      <c r="M85" s="101"/>
      <c r="N85" s="101"/>
      <c r="O85" s="101"/>
      <c r="P85" s="101"/>
      <c r="Q85" s="101"/>
      <c r="R85" s="1" t="s">
        <v>132</v>
      </c>
    </row>
    <row r="86" spans="1:18" ht="20.25" x14ac:dyDescent="0.25">
      <c r="A86" s="13"/>
      <c r="B86" s="12"/>
      <c r="C86" s="12"/>
      <c r="D86" s="12"/>
      <c r="E86" s="132" t="s">
        <v>71</v>
      </c>
      <c r="F86" s="133"/>
      <c r="G86" s="133"/>
      <c r="H86" s="133"/>
      <c r="I86" s="133"/>
      <c r="J86" s="133"/>
      <c r="K86" s="133"/>
      <c r="L86" s="133"/>
      <c r="M86" s="133"/>
      <c r="N86" s="133"/>
      <c r="O86" s="11"/>
      <c r="P86" s="11"/>
      <c r="Q86" s="11"/>
      <c r="R86" s="10"/>
    </row>
    <row r="87" spans="1:18" ht="22.5" customHeight="1" x14ac:dyDescent="0.25">
      <c r="A87" s="6"/>
      <c r="B87" s="9"/>
      <c r="C87" s="9"/>
      <c r="D87" s="9"/>
      <c r="E87" s="134"/>
      <c r="F87" s="134"/>
      <c r="G87" s="134"/>
      <c r="H87" s="134"/>
      <c r="I87" s="134"/>
      <c r="J87" s="134"/>
      <c r="K87" s="134"/>
      <c r="L87" s="134"/>
      <c r="M87" s="134"/>
      <c r="N87" s="134"/>
      <c r="O87" s="102" t="s">
        <v>131</v>
      </c>
      <c r="P87" s="103"/>
      <c r="Q87" s="103"/>
      <c r="R87" s="104"/>
    </row>
    <row r="88" spans="1:18" ht="15" customHeight="1" x14ac:dyDescent="0.25">
      <c r="A88" s="6"/>
      <c r="B88" s="9"/>
      <c r="C88" s="9"/>
      <c r="D88" s="9"/>
      <c r="E88" s="134"/>
      <c r="F88" s="134"/>
      <c r="G88" s="134"/>
      <c r="H88" s="134"/>
      <c r="I88" s="134"/>
      <c r="J88" s="134"/>
      <c r="K88" s="134"/>
      <c r="L88" s="134"/>
      <c r="M88" s="134"/>
      <c r="N88" s="134"/>
      <c r="O88" s="105"/>
      <c r="P88" s="105"/>
      <c r="Q88" s="105"/>
      <c r="R88" s="104"/>
    </row>
    <row r="89" spans="1:18" ht="15" customHeight="1" x14ac:dyDescent="0.25">
      <c r="A89" s="6"/>
      <c r="B89" s="9"/>
      <c r="C89" s="9"/>
      <c r="D89" s="9"/>
      <c r="E89" s="134"/>
      <c r="F89" s="134"/>
      <c r="G89" s="134"/>
      <c r="H89" s="134"/>
      <c r="I89" s="134"/>
      <c r="J89" s="134"/>
      <c r="K89" s="134"/>
      <c r="L89" s="134"/>
      <c r="M89" s="134"/>
      <c r="N89" s="134"/>
      <c r="O89" s="105"/>
      <c r="P89" s="105"/>
      <c r="Q89" s="105"/>
      <c r="R89" s="104"/>
    </row>
    <row r="90" spans="1:18" ht="15" customHeight="1" x14ac:dyDescent="0.25">
      <c r="A90" s="6"/>
      <c r="B90" s="9"/>
      <c r="C90" s="8" t="s">
        <v>69</v>
      </c>
      <c r="D90" s="7"/>
      <c r="E90" s="134"/>
      <c r="F90" s="134"/>
      <c r="G90" s="134"/>
      <c r="H90" s="134"/>
      <c r="I90" s="134"/>
      <c r="J90" s="134"/>
      <c r="K90" s="134"/>
      <c r="L90" s="134"/>
      <c r="M90" s="134"/>
      <c r="N90" s="134"/>
      <c r="O90" s="103"/>
      <c r="P90" s="103"/>
      <c r="Q90" s="103"/>
      <c r="R90" s="104"/>
    </row>
    <row r="91" spans="1:18" ht="15.75" customHeight="1" x14ac:dyDescent="0.25">
      <c r="A91" s="6"/>
      <c r="B91" s="5"/>
      <c r="C91" s="5"/>
      <c r="D91" s="5"/>
      <c r="E91" s="135"/>
      <c r="F91" s="135"/>
      <c r="G91" s="135"/>
      <c r="H91" s="135"/>
      <c r="I91" s="135"/>
      <c r="J91" s="135"/>
      <c r="K91" s="135"/>
      <c r="L91" s="135"/>
      <c r="M91" s="135"/>
      <c r="N91" s="135"/>
      <c r="O91" s="105"/>
      <c r="P91" s="105"/>
      <c r="Q91" s="105"/>
      <c r="R91" s="104"/>
    </row>
    <row r="92" spans="1:18" ht="21" x14ac:dyDescent="0.35">
      <c r="A92" s="106" t="s">
        <v>68</v>
      </c>
      <c r="B92" s="107"/>
      <c r="C92" s="107"/>
      <c r="D92" s="107"/>
      <c r="E92" s="4">
        <f>'Missouri Cover'!$BP$2</f>
        <v>2025</v>
      </c>
      <c r="F92" s="108" t="s">
        <v>67</v>
      </c>
      <c r="G92" s="109"/>
      <c r="H92" s="109"/>
      <c r="I92" s="109"/>
      <c r="J92" s="109"/>
      <c r="K92" s="109"/>
      <c r="L92" s="109"/>
      <c r="M92" s="109"/>
      <c r="N92" s="109"/>
      <c r="O92" s="109"/>
      <c r="P92" s="109"/>
      <c r="Q92" s="109"/>
      <c r="R92" s="110"/>
    </row>
    <row r="93" spans="1:18" ht="18" customHeight="1" x14ac:dyDescent="0.25">
      <c r="A93" s="123" t="s">
        <v>66</v>
      </c>
      <c r="B93" s="124"/>
      <c r="C93" s="124"/>
      <c r="D93" s="124"/>
      <c r="E93" s="124"/>
      <c r="F93" s="124"/>
      <c r="G93" s="125"/>
      <c r="H93" s="125"/>
      <c r="I93" s="124"/>
      <c r="J93" s="124"/>
      <c r="K93" s="124"/>
      <c r="L93" s="126"/>
      <c r="M93" s="127" t="s">
        <v>65</v>
      </c>
      <c r="N93" s="75"/>
      <c r="O93" s="75"/>
      <c r="P93" s="75"/>
      <c r="Q93" s="75"/>
      <c r="R93" s="76"/>
    </row>
    <row r="94" spans="1:18" ht="30" customHeight="1" x14ac:dyDescent="0.25">
      <c r="A94" s="111" t="str">
        <f>A10</f>
        <v/>
      </c>
      <c r="B94" s="112"/>
      <c r="C94" s="112"/>
      <c r="D94" s="112"/>
      <c r="E94" s="112"/>
      <c r="F94" s="112"/>
      <c r="G94" s="112"/>
      <c r="H94" s="112"/>
      <c r="I94" s="112"/>
      <c r="J94" s="112"/>
      <c r="K94" s="112"/>
      <c r="L94" s="113"/>
      <c r="M94" s="114" t="str">
        <f>M10</f>
        <v/>
      </c>
      <c r="N94" s="115"/>
      <c r="O94" s="115"/>
      <c r="P94" s="115"/>
      <c r="Q94" s="115"/>
      <c r="R94" s="116"/>
    </row>
    <row r="95" spans="1:18" ht="18" customHeight="1" x14ac:dyDescent="0.25">
      <c r="A95" s="117"/>
      <c r="B95" s="118"/>
      <c r="C95" s="118"/>
      <c r="D95" s="118"/>
      <c r="E95" s="118"/>
      <c r="F95" s="118"/>
      <c r="G95" s="118"/>
      <c r="H95" s="118"/>
      <c r="I95" s="118"/>
      <c r="J95" s="118"/>
      <c r="K95" s="118"/>
      <c r="L95" s="118"/>
      <c r="M95" s="118"/>
      <c r="N95" s="118"/>
      <c r="O95" s="118"/>
      <c r="P95" s="118"/>
      <c r="Q95" s="118"/>
      <c r="R95" s="119"/>
    </row>
    <row r="96" spans="1:18" ht="18" customHeight="1" x14ac:dyDescent="0.25">
      <c r="A96" s="120" t="s">
        <v>64</v>
      </c>
      <c r="B96" s="122" t="s">
        <v>63</v>
      </c>
      <c r="C96" s="122"/>
      <c r="D96" s="122"/>
      <c r="E96" s="122"/>
      <c r="F96" s="122" t="s">
        <v>62</v>
      </c>
      <c r="G96" s="122"/>
      <c r="H96" s="122"/>
      <c r="I96" s="122"/>
      <c r="J96" s="122"/>
      <c r="K96" s="122"/>
      <c r="L96" s="122"/>
      <c r="M96" s="122"/>
      <c r="N96" s="122"/>
      <c r="O96" s="122"/>
      <c r="P96" s="122"/>
      <c r="Q96" s="122"/>
      <c r="R96" s="122"/>
    </row>
    <row r="97" spans="1:18" ht="36" customHeight="1" x14ac:dyDescent="0.25">
      <c r="A97" s="121"/>
      <c r="B97" s="122"/>
      <c r="C97" s="122"/>
      <c r="D97" s="122"/>
      <c r="E97" s="122"/>
      <c r="F97" s="122" t="s">
        <v>61</v>
      </c>
      <c r="G97" s="122"/>
      <c r="H97" s="122"/>
      <c r="I97" s="122"/>
      <c r="J97" s="122"/>
      <c r="K97" s="122"/>
      <c r="L97" s="122"/>
      <c r="M97" s="122" t="s">
        <v>60</v>
      </c>
      <c r="N97" s="122"/>
      <c r="O97" s="122"/>
      <c r="P97" s="122"/>
      <c r="Q97" s="122" t="s">
        <v>59</v>
      </c>
      <c r="R97" s="122"/>
    </row>
    <row r="98" spans="1:18" ht="30" customHeight="1" x14ac:dyDescent="0.25">
      <c r="A98" s="2" t="s">
        <v>130</v>
      </c>
      <c r="B98" s="97" t="s">
        <v>129</v>
      </c>
      <c r="C98" s="97"/>
      <c r="D98" s="97"/>
      <c r="E98" s="97"/>
      <c r="F98" s="128"/>
      <c r="G98" s="129"/>
      <c r="H98" s="129"/>
      <c r="I98" s="129"/>
      <c r="J98" s="129"/>
      <c r="K98" s="129"/>
      <c r="L98" s="129"/>
      <c r="M98" s="128"/>
      <c r="N98" s="129"/>
      <c r="O98" s="129"/>
      <c r="P98" s="129"/>
      <c r="Q98" s="130">
        <f t="shared" ref="Q98:Q126" si="2">F98+M98</f>
        <v>0</v>
      </c>
      <c r="R98" s="131"/>
    </row>
    <row r="99" spans="1:18" ht="30" customHeight="1" x14ac:dyDescent="0.25">
      <c r="A99" s="2" t="s">
        <v>128</v>
      </c>
      <c r="B99" s="97" t="s">
        <v>127</v>
      </c>
      <c r="C99" s="97"/>
      <c r="D99" s="97"/>
      <c r="E99" s="97"/>
      <c r="F99" s="128"/>
      <c r="G99" s="129"/>
      <c r="H99" s="129"/>
      <c r="I99" s="129"/>
      <c r="J99" s="129"/>
      <c r="K99" s="129"/>
      <c r="L99" s="129"/>
      <c r="M99" s="128"/>
      <c r="N99" s="129"/>
      <c r="O99" s="129"/>
      <c r="P99" s="129"/>
      <c r="Q99" s="130">
        <f t="shared" si="2"/>
        <v>0</v>
      </c>
      <c r="R99" s="131"/>
    </row>
    <row r="100" spans="1:18" ht="30" customHeight="1" x14ac:dyDescent="0.25">
      <c r="A100" s="2" t="s">
        <v>126</v>
      </c>
      <c r="B100" s="97" t="s">
        <v>125</v>
      </c>
      <c r="C100" s="97"/>
      <c r="D100" s="97"/>
      <c r="E100" s="97"/>
      <c r="F100" s="128"/>
      <c r="G100" s="129"/>
      <c r="H100" s="129"/>
      <c r="I100" s="129"/>
      <c r="J100" s="129"/>
      <c r="K100" s="129"/>
      <c r="L100" s="129"/>
      <c r="M100" s="128"/>
      <c r="N100" s="129"/>
      <c r="O100" s="129"/>
      <c r="P100" s="129"/>
      <c r="Q100" s="130">
        <f t="shared" si="2"/>
        <v>0</v>
      </c>
      <c r="R100" s="131"/>
    </row>
    <row r="101" spans="1:18" ht="30.75" customHeight="1" x14ac:dyDescent="0.25">
      <c r="A101" s="2" t="s">
        <v>124</v>
      </c>
      <c r="B101" s="97" t="s">
        <v>123</v>
      </c>
      <c r="C101" s="97"/>
      <c r="D101" s="97"/>
      <c r="E101" s="97"/>
      <c r="F101" s="128"/>
      <c r="G101" s="129"/>
      <c r="H101" s="129"/>
      <c r="I101" s="129"/>
      <c r="J101" s="129"/>
      <c r="K101" s="129"/>
      <c r="L101" s="129"/>
      <c r="M101" s="128"/>
      <c r="N101" s="129"/>
      <c r="O101" s="129"/>
      <c r="P101" s="129"/>
      <c r="Q101" s="130">
        <f t="shared" si="2"/>
        <v>0</v>
      </c>
      <c r="R101" s="131"/>
    </row>
    <row r="102" spans="1:18" ht="30" customHeight="1" x14ac:dyDescent="0.25">
      <c r="A102" s="2" t="s">
        <v>122</v>
      </c>
      <c r="B102" s="97" t="s">
        <v>121</v>
      </c>
      <c r="C102" s="97"/>
      <c r="D102" s="97"/>
      <c r="E102" s="97"/>
      <c r="F102" s="128"/>
      <c r="G102" s="129"/>
      <c r="H102" s="129"/>
      <c r="I102" s="129"/>
      <c r="J102" s="129"/>
      <c r="K102" s="129"/>
      <c r="L102" s="129"/>
      <c r="M102" s="128"/>
      <c r="N102" s="129"/>
      <c r="O102" s="129"/>
      <c r="P102" s="129"/>
      <c r="Q102" s="130">
        <f t="shared" si="2"/>
        <v>0</v>
      </c>
      <c r="R102" s="131"/>
    </row>
    <row r="103" spans="1:18" ht="30" customHeight="1" x14ac:dyDescent="0.25">
      <c r="A103" s="2" t="s">
        <v>120</v>
      </c>
      <c r="B103" s="97" t="s">
        <v>119</v>
      </c>
      <c r="C103" s="97"/>
      <c r="D103" s="97"/>
      <c r="E103" s="97"/>
      <c r="F103" s="128"/>
      <c r="G103" s="129"/>
      <c r="H103" s="129"/>
      <c r="I103" s="129"/>
      <c r="J103" s="129"/>
      <c r="K103" s="129"/>
      <c r="L103" s="129"/>
      <c r="M103" s="128"/>
      <c r="N103" s="129"/>
      <c r="O103" s="129"/>
      <c r="P103" s="129"/>
      <c r="Q103" s="130">
        <f t="shared" si="2"/>
        <v>0</v>
      </c>
      <c r="R103" s="131"/>
    </row>
    <row r="104" spans="1:18" ht="30" customHeight="1" x14ac:dyDescent="0.25">
      <c r="A104" s="2" t="s">
        <v>118</v>
      </c>
      <c r="B104" s="97" t="s">
        <v>117</v>
      </c>
      <c r="C104" s="97"/>
      <c r="D104" s="97"/>
      <c r="E104" s="97"/>
      <c r="F104" s="128"/>
      <c r="G104" s="129"/>
      <c r="H104" s="129"/>
      <c r="I104" s="129"/>
      <c r="J104" s="129"/>
      <c r="K104" s="129"/>
      <c r="L104" s="129"/>
      <c r="M104" s="128"/>
      <c r="N104" s="129"/>
      <c r="O104" s="129"/>
      <c r="P104" s="129"/>
      <c r="Q104" s="130">
        <f t="shared" si="2"/>
        <v>0</v>
      </c>
      <c r="R104" s="131"/>
    </row>
    <row r="105" spans="1:18" ht="30" customHeight="1" x14ac:dyDescent="0.25">
      <c r="A105" s="2" t="s">
        <v>116</v>
      </c>
      <c r="B105" s="97" t="s">
        <v>115</v>
      </c>
      <c r="C105" s="97"/>
      <c r="D105" s="97"/>
      <c r="E105" s="97"/>
      <c r="F105" s="128"/>
      <c r="G105" s="129"/>
      <c r="H105" s="129"/>
      <c r="I105" s="129"/>
      <c r="J105" s="129"/>
      <c r="K105" s="129"/>
      <c r="L105" s="129"/>
      <c r="M105" s="128"/>
      <c r="N105" s="129"/>
      <c r="O105" s="129"/>
      <c r="P105" s="129"/>
      <c r="Q105" s="130">
        <f t="shared" si="2"/>
        <v>0</v>
      </c>
      <c r="R105" s="131"/>
    </row>
    <row r="106" spans="1:18" ht="30" customHeight="1" x14ac:dyDescent="0.25">
      <c r="A106" s="2" t="s">
        <v>114</v>
      </c>
      <c r="B106" s="97" t="s">
        <v>113</v>
      </c>
      <c r="C106" s="97"/>
      <c r="D106" s="97"/>
      <c r="E106" s="97"/>
      <c r="F106" s="128"/>
      <c r="G106" s="129"/>
      <c r="H106" s="129"/>
      <c r="I106" s="129"/>
      <c r="J106" s="129"/>
      <c r="K106" s="129"/>
      <c r="L106" s="129"/>
      <c r="M106" s="128"/>
      <c r="N106" s="129"/>
      <c r="O106" s="129"/>
      <c r="P106" s="129"/>
      <c r="Q106" s="130">
        <f t="shared" si="2"/>
        <v>0</v>
      </c>
      <c r="R106" s="131"/>
    </row>
    <row r="107" spans="1:18" ht="30" customHeight="1" x14ac:dyDescent="0.25">
      <c r="A107" s="2" t="s">
        <v>112</v>
      </c>
      <c r="B107" s="97" t="s">
        <v>111</v>
      </c>
      <c r="C107" s="97"/>
      <c r="D107" s="97"/>
      <c r="E107" s="97"/>
      <c r="F107" s="128"/>
      <c r="G107" s="129"/>
      <c r="H107" s="129"/>
      <c r="I107" s="129"/>
      <c r="J107" s="129"/>
      <c r="K107" s="129"/>
      <c r="L107" s="129"/>
      <c r="M107" s="128"/>
      <c r="N107" s="129"/>
      <c r="O107" s="129"/>
      <c r="P107" s="129"/>
      <c r="Q107" s="130">
        <f t="shared" si="2"/>
        <v>0</v>
      </c>
      <c r="R107" s="131"/>
    </row>
    <row r="108" spans="1:18" ht="30" customHeight="1" x14ac:dyDescent="0.25">
      <c r="A108" s="2" t="s">
        <v>110</v>
      </c>
      <c r="B108" s="97" t="s">
        <v>109</v>
      </c>
      <c r="C108" s="97"/>
      <c r="D108" s="97"/>
      <c r="E108" s="97"/>
      <c r="F108" s="128"/>
      <c r="G108" s="129"/>
      <c r="H108" s="129"/>
      <c r="I108" s="129"/>
      <c r="J108" s="129"/>
      <c r="K108" s="129"/>
      <c r="L108" s="129"/>
      <c r="M108" s="128"/>
      <c r="N108" s="129"/>
      <c r="O108" s="129"/>
      <c r="P108" s="129"/>
      <c r="Q108" s="130">
        <f t="shared" si="2"/>
        <v>0</v>
      </c>
      <c r="R108" s="131"/>
    </row>
    <row r="109" spans="1:18" ht="30" customHeight="1" x14ac:dyDescent="0.25">
      <c r="A109" s="2" t="s">
        <v>108</v>
      </c>
      <c r="B109" s="97" t="s">
        <v>107</v>
      </c>
      <c r="C109" s="97"/>
      <c r="D109" s="97"/>
      <c r="E109" s="97"/>
      <c r="F109" s="128"/>
      <c r="G109" s="129"/>
      <c r="H109" s="129"/>
      <c r="I109" s="129"/>
      <c r="J109" s="129"/>
      <c r="K109" s="129"/>
      <c r="L109" s="129"/>
      <c r="M109" s="128"/>
      <c r="N109" s="129"/>
      <c r="O109" s="129"/>
      <c r="P109" s="129"/>
      <c r="Q109" s="130">
        <f t="shared" si="2"/>
        <v>0</v>
      </c>
      <c r="R109" s="131"/>
    </row>
    <row r="110" spans="1:18" ht="30" customHeight="1" x14ac:dyDescent="0.25">
      <c r="A110" s="2" t="s">
        <v>106</v>
      </c>
      <c r="B110" s="97" t="s">
        <v>105</v>
      </c>
      <c r="C110" s="97"/>
      <c r="D110" s="97"/>
      <c r="E110" s="97"/>
      <c r="F110" s="128"/>
      <c r="G110" s="129"/>
      <c r="H110" s="129"/>
      <c r="I110" s="129"/>
      <c r="J110" s="129"/>
      <c r="K110" s="129"/>
      <c r="L110" s="129"/>
      <c r="M110" s="128"/>
      <c r="N110" s="129"/>
      <c r="O110" s="129"/>
      <c r="P110" s="129"/>
      <c r="Q110" s="130">
        <f t="shared" si="2"/>
        <v>0</v>
      </c>
      <c r="R110" s="131"/>
    </row>
    <row r="111" spans="1:18" ht="30" customHeight="1" x14ac:dyDescent="0.25">
      <c r="A111" s="2" t="s">
        <v>104</v>
      </c>
      <c r="B111" s="97" t="s">
        <v>103</v>
      </c>
      <c r="C111" s="97"/>
      <c r="D111" s="97"/>
      <c r="E111" s="97"/>
      <c r="F111" s="128"/>
      <c r="G111" s="129"/>
      <c r="H111" s="129"/>
      <c r="I111" s="129"/>
      <c r="J111" s="129"/>
      <c r="K111" s="129"/>
      <c r="L111" s="129"/>
      <c r="M111" s="128"/>
      <c r="N111" s="129"/>
      <c r="O111" s="129"/>
      <c r="P111" s="129"/>
      <c r="Q111" s="130">
        <f t="shared" si="2"/>
        <v>0</v>
      </c>
      <c r="R111" s="131"/>
    </row>
    <row r="112" spans="1:18" ht="30" customHeight="1" x14ac:dyDescent="0.25">
      <c r="A112" s="2" t="s">
        <v>102</v>
      </c>
      <c r="B112" s="97" t="s">
        <v>101</v>
      </c>
      <c r="C112" s="97"/>
      <c r="D112" s="97"/>
      <c r="E112" s="97"/>
      <c r="F112" s="128"/>
      <c r="G112" s="129"/>
      <c r="H112" s="129"/>
      <c r="I112" s="129"/>
      <c r="J112" s="129"/>
      <c r="K112" s="129"/>
      <c r="L112" s="129"/>
      <c r="M112" s="128"/>
      <c r="N112" s="129"/>
      <c r="O112" s="129"/>
      <c r="P112" s="129"/>
      <c r="Q112" s="130">
        <f t="shared" si="2"/>
        <v>0</v>
      </c>
      <c r="R112" s="131"/>
    </row>
    <row r="113" spans="1:18" ht="30" customHeight="1" x14ac:dyDescent="0.25">
      <c r="A113" s="2" t="s">
        <v>100</v>
      </c>
      <c r="B113" s="97" t="s">
        <v>99</v>
      </c>
      <c r="C113" s="97"/>
      <c r="D113" s="97"/>
      <c r="E113" s="97"/>
      <c r="F113" s="128"/>
      <c r="G113" s="129"/>
      <c r="H113" s="129"/>
      <c r="I113" s="129"/>
      <c r="J113" s="129"/>
      <c r="K113" s="129"/>
      <c r="L113" s="129"/>
      <c r="M113" s="128"/>
      <c r="N113" s="129"/>
      <c r="O113" s="129"/>
      <c r="P113" s="129"/>
      <c r="Q113" s="130">
        <f t="shared" si="2"/>
        <v>0</v>
      </c>
      <c r="R113" s="131"/>
    </row>
    <row r="114" spans="1:18" ht="30" customHeight="1" x14ac:dyDescent="0.25">
      <c r="A114" s="2" t="s">
        <v>98</v>
      </c>
      <c r="B114" s="97" t="s">
        <v>97</v>
      </c>
      <c r="C114" s="97"/>
      <c r="D114" s="97"/>
      <c r="E114" s="97"/>
      <c r="F114" s="128"/>
      <c r="G114" s="129"/>
      <c r="H114" s="129"/>
      <c r="I114" s="129"/>
      <c r="J114" s="129"/>
      <c r="K114" s="129"/>
      <c r="L114" s="129"/>
      <c r="M114" s="128"/>
      <c r="N114" s="129"/>
      <c r="O114" s="129"/>
      <c r="P114" s="129"/>
      <c r="Q114" s="130">
        <f t="shared" si="2"/>
        <v>0</v>
      </c>
      <c r="R114" s="131"/>
    </row>
    <row r="115" spans="1:18" ht="30" customHeight="1" x14ac:dyDescent="0.25">
      <c r="A115" s="2" t="s">
        <v>96</v>
      </c>
      <c r="B115" s="97" t="s">
        <v>95</v>
      </c>
      <c r="C115" s="97"/>
      <c r="D115" s="97"/>
      <c r="E115" s="97"/>
      <c r="F115" s="128"/>
      <c r="G115" s="129"/>
      <c r="H115" s="129"/>
      <c r="I115" s="129"/>
      <c r="J115" s="129"/>
      <c r="K115" s="129"/>
      <c r="L115" s="129"/>
      <c r="M115" s="128"/>
      <c r="N115" s="129"/>
      <c r="O115" s="129"/>
      <c r="P115" s="129"/>
      <c r="Q115" s="130">
        <f t="shared" si="2"/>
        <v>0</v>
      </c>
      <c r="R115" s="131"/>
    </row>
    <row r="116" spans="1:18" ht="30" customHeight="1" x14ac:dyDescent="0.25">
      <c r="A116" s="2" t="s">
        <v>94</v>
      </c>
      <c r="B116" s="97" t="s">
        <v>93</v>
      </c>
      <c r="C116" s="97"/>
      <c r="D116" s="97"/>
      <c r="E116" s="97"/>
      <c r="F116" s="128"/>
      <c r="G116" s="129"/>
      <c r="H116" s="129"/>
      <c r="I116" s="129"/>
      <c r="J116" s="129"/>
      <c r="K116" s="129"/>
      <c r="L116" s="129"/>
      <c r="M116" s="128"/>
      <c r="N116" s="129"/>
      <c r="O116" s="129"/>
      <c r="P116" s="129"/>
      <c r="Q116" s="130">
        <f t="shared" si="2"/>
        <v>0</v>
      </c>
      <c r="R116" s="131"/>
    </row>
    <row r="117" spans="1:18" ht="30" customHeight="1" x14ac:dyDescent="0.25">
      <c r="A117" s="2" t="s">
        <v>92</v>
      </c>
      <c r="B117" s="97" t="s">
        <v>91</v>
      </c>
      <c r="C117" s="97"/>
      <c r="D117" s="97"/>
      <c r="E117" s="97"/>
      <c r="F117" s="128"/>
      <c r="G117" s="129"/>
      <c r="H117" s="129"/>
      <c r="I117" s="129"/>
      <c r="J117" s="129"/>
      <c r="K117" s="129"/>
      <c r="L117" s="129"/>
      <c r="M117" s="128"/>
      <c r="N117" s="129"/>
      <c r="O117" s="129"/>
      <c r="P117" s="129"/>
      <c r="Q117" s="130">
        <f t="shared" si="2"/>
        <v>0</v>
      </c>
      <c r="R117" s="131"/>
    </row>
    <row r="118" spans="1:18" ht="30" customHeight="1" x14ac:dyDescent="0.25">
      <c r="A118" s="2" t="s">
        <v>90</v>
      </c>
      <c r="B118" s="97" t="s">
        <v>89</v>
      </c>
      <c r="C118" s="97"/>
      <c r="D118" s="97"/>
      <c r="E118" s="97"/>
      <c r="F118" s="128"/>
      <c r="G118" s="129"/>
      <c r="H118" s="129"/>
      <c r="I118" s="129"/>
      <c r="J118" s="129"/>
      <c r="K118" s="129"/>
      <c r="L118" s="129"/>
      <c r="M118" s="128"/>
      <c r="N118" s="129"/>
      <c r="O118" s="129"/>
      <c r="P118" s="129"/>
      <c r="Q118" s="130">
        <f t="shared" si="2"/>
        <v>0</v>
      </c>
      <c r="R118" s="131"/>
    </row>
    <row r="119" spans="1:18" ht="30" customHeight="1" x14ac:dyDescent="0.25">
      <c r="A119" s="2" t="s">
        <v>88</v>
      </c>
      <c r="B119" s="97" t="s">
        <v>87</v>
      </c>
      <c r="C119" s="97"/>
      <c r="D119" s="97"/>
      <c r="E119" s="97"/>
      <c r="F119" s="128"/>
      <c r="G119" s="129"/>
      <c r="H119" s="129"/>
      <c r="I119" s="129"/>
      <c r="J119" s="129"/>
      <c r="K119" s="129"/>
      <c r="L119" s="129"/>
      <c r="M119" s="128"/>
      <c r="N119" s="129"/>
      <c r="O119" s="129"/>
      <c r="P119" s="129"/>
      <c r="Q119" s="130">
        <f t="shared" si="2"/>
        <v>0</v>
      </c>
      <c r="R119" s="131"/>
    </row>
    <row r="120" spans="1:18" ht="30" customHeight="1" x14ac:dyDescent="0.25">
      <c r="A120" s="2" t="s">
        <v>86</v>
      </c>
      <c r="B120" s="97" t="s">
        <v>85</v>
      </c>
      <c r="C120" s="97"/>
      <c r="D120" s="97"/>
      <c r="E120" s="97"/>
      <c r="F120" s="128"/>
      <c r="G120" s="129"/>
      <c r="H120" s="129"/>
      <c r="I120" s="129"/>
      <c r="J120" s="129"/>
      <c r="K120" s="129"/>
      <c r="L120" s="129"/>
      <c r="M120" s="128"/>
      <c r="N120" s="129"/>
      <c r="O120" s="129"/>
      <c r="P120" s="129"/>
      <c r="Q120" s="130">
        <f t="shared" si="2"/>
        <v>0</v>
      </c>
      <c r="R120" s="131"/>
    </row>
    <row r="121" spans="1:18" ht="30" customHeight="1" x14ac:dyDescent="0.25">
      <c r="A121" s="2" t="s">
        <v>84</v>
      </c>
      <c r="B121" s="97" t="s">
        <v>83</v>
      </c>
      <c r="C121" s="97"/>
      <c r="D121" s="97"/>
      <c r="E121" s="97"/>
      <c r="F121" s="128"/>
      <c r="G121" s="129"/>
      <c r="H121" s="129"/>
      <c r="I121" s="129"/>
      <c r="J121" s="129"/>
      <c r="K121" s="129"/>
      <c r="L121" s="129"/>
      <c r="M121" s="128"/>
      <c r="N121" s="129"/>
      <c r="O121" s="129"/>
      <c r="P121" s="129"/>
      <c r="Q121" s="130">
        <f t="shared" si="2"/>
        <v>0</v>
      </c>
      <c r="R121" s="131"/>
    </row>
    <row r="122" spans="1:18" s="14" customFormat="1" ht="30" customHeight="1" x14ac:dyDescent="0.25">
      <c r="A122" s="2" t="s">
        <v>82</v>
      </c>
      <c r="B122" s="97" t="s">
        <v>81</v>
      </c>
      <c r="C122" s="97"/>
      <c r="D122" s="97"/>
      <c r="E122" s="97"/>
      <c r="F122" s="128"/>
      <c r="G122" s="129"/>
      <c r="H122" s="129"/>
      <c r="I122" s="129"/>
      <c r="J122" s="129"/>
      <c r="K122" s="129"/>
      <c r="L122" s="129"/>
      <c r="M122" s="128"/>
      <c r="N122" s="129"/>
      <c r="O122" s="129"/>
      <c r="P122" s="129"/>
      <c r="Q122" s="130">
        <f t="shared" si="2"/>
        <v>0</v>
      </c>
      <c r="R122" s="131"/>
    </row>
    <row r="123" spans="1:18" ht="30" customHeight="1" x14ac:dyDescent="0.25">
      <c r="A123" s="2" t="s">
        <v>80</v>
      </c>
      <c r="B123" s="97" t="s">
        <v>79</v>
      </c>
      <c r="C123" s="97"/>
      <c r="D123" s="97"/>
      <c r="E123" s="97"/>
      <c r="F123" s="128"/>
      <c r="G123" s="129"/>
      <c r="H123" s="129"/>
      <c r="I123" s="129"/>
      <c r="J123" s="129"/>
      <c r="K123" s="129"/>
      <c r="L123" s="129"/>
      <c r="M123" s="128"/>
      <c r="N123" s="129"/>
      <c r="O123" s="129"/>
      <c r="P123" s="129"/>
      <c r="Q123" s="130">
        <f t="shared" si="2"/>
        <v>0</v>
      </c>
      <c r="R123" s="131"/>
    </row>
    <row r="124" spans="1:18" ht="30" customHeight="1" x14ac:dyDescent="0.25">
      <c r="A124" s="2" t="s">
        <v>78</v>
      </c>
      <c r="B124" s="97" t="s">
        <v>77</v>
      </c>
      <c r="C124" s="97"/>
      <c r="D124" s="97"/>
      <c r="E124" s="97"/>
      <c r="F124" s="128"/>
      <c r="G124" s="129"/>
      <c r="H124" s="129"/>
      <c r="I124" s="129"/>
      <c r="J124" s="129"/>
      <c r="K124" s="129"/>
      <c r="L124" s="129"/>
      <c r="M124" s="128"/>
      <c r="N124" s="129"/>
      <c r="O124" s="129"/>
      <c r="P124" s="129"/>
      <c r="Q124" s="130">
        <f t="shared" si="2"/>
        <v>0</v>
      </c>
      <c r="R124" s="131"/>
    </row>
    <row r="125" spans="1:18" ht="30" customHeight="1" x14ac:dyDescent="0.25">
      <c r="A125" s="2" t="s">
        <v>76</v>
      </c>
      <c r="B125" s="97" t="s">
        <v>75</v>
      </c>
      <c r="C125" s="97"/>
      <c r="D125" s="97"/>
      <c r="E125" s="97"/>
      <c r="F125" s="128"/>
      <c r="G125" s="129"/>
      <c r="H125" s="129"/>
      <c r="I125" s="129"/>
      <c r="J125" s="129"/>
      <c r="K125" s="129"/>
      <c r="L125" s="129"/>
      <c r="M125" s="128"/>
      <c r="N125" s="129"/>
      <c r="O125" s="129"/>
      <c r="P125" s="129"/>
      <c r="Q125" s="130">
        <f t="shared" si="2"/>
        <v>0</v>
      </c>
      <c r="R125" s="131"/>
    </row>
    <row r="126" spans="1:18" ht="30" customHeight="1" x14ac:dyDescent="0.25">
      <c r="A126" s="2" t="s">
        <v>74</v>
      </c>
      <c r="B126" s="97" t="s">
        <v>73</v>
      </c>
      <c r="C126" s="97"/>
      <c r="D126" s="97"/>
      <c r="E126" s="97"/>
      <c r="F126" s="128"/>
      <c r="G126" s="129"/>
      <c r="H126" s="129"/>
      <c r="I126" s="129"/>
      <c r="J126" s="129"/>
      <c r="K126" s="129"/>
      <c r="L126" s="129"/>
      <c r="M126" s="128"/>
      <c r="N126" s="129"/>
      <c r="O126" s="129"/>
      <c r="P126" s="129"/>
      <c r="Q126" s="130">
        <f t="shared" si="2"/>
        <v>0</v>
      </c>
      <c r="R126" s="131"/>
    </row>
    <row r="127" spans="1:18" ht="27" customHeight="1" x14ac:dyDescent="0.25">
      <c r="A127" s="100">
        <v>45292</v>
      </c>
      <c r="B127" s="101"/>
      <c r="C127" s="101"/>
      <c r="D127" s="101"/>
      <c r="E127" s="101"/>
      <c r="F127" s="101"/>
      <c r="G127" s="101"/>
      <c r="H127" s="101"/>
      <c r="I127" s="101"/>
      <c r="J127" s="101"/>
      <c r="K127" s="101"/>
      <c r="L127" s="101"/>
      <c r="M127" s="101"/>
      <c r="N127" s="101"/>
      <c r="O127" s="101"/>
      <c r="P127" s="101"/>
      <c r="Q127" s="101"/>
      <c r="R127" s="1" t="s">
        <v>72</v>
      </c>
    </row>
    <row r="128" spans="1:18" ht="20.25" x14ac:dyDescent="0.25">
      <c r="A128" s="13"/>
      <c r="B128" s="12"/>
      <c r="C128" s="12"/>
      <c r="D128" s="12"/>
      <c r="E128" s="132" t="s">
        <v>71</v>
      </c>
      <c r="F128" s="133"/>
      <c r="G128" s="133"/>
      <c r="H128" s="133"/>
      <c r="I128" s="133"/>
      <c r="J128" s="133"/>
      <c r="K128" s="133"/>
      <c r="L128" s="133"/>
      <c r="M128" s="133"/>
      <c r="N128" s="133"/>
      <c r="O128" s="11"/>
      <c r="P128" s="11"/>
      <c r="Q128" s="11"/>
      <c r="R128" s="10"/>
    </row>
    <row r="129" spans="1:20" ht="22.5" customHeight="1" x14ac:dyDescent="0.25">
      <c r="A129" s="6"/>
      <c r="B129" s="9"/>
      <c r="C129" s="9"/>
      <c r="D129" s="9"/>
      <c r="E129" s="134"/>
      <c r="F129" s="134"/>
      <c r="G129" s="134"/>
      <c r="H129" s="134"/>
      <c r="I129" s="134"/>
      <c r="J129" s="134"/>
      <c r="K129" s="134"/>
      <c r="L129" s="134"/>
      <c r="M129" s="134"/>
      <c r="N129" s="134"/>
      <c r="O129" s="102" t="s">
        <v>70</v>
      </c>
      <c r="P129" s="103"/>
      <c r="Q129" s="103"/>
      <c r="R129" s="104"/>
    </row>
    <row r="130" spans="1:20" ht="15" customHeight="1" x14ac:dyDescent="0.25">
      <c r="A130" s="6"/>
      <c r="B130" s="9"/>
      <c r="C130" s="9"/>
      <c r="D130" s="9"/>
      <c r="E130" s="134"/>
      <c r="F130" s="134"/>
      <c r="G130" s="134"/>
      <c r="H130" s="134"/>
      <c r="I130" s="134"/>
      <c r="J130" s="134"/>
      <c r="K130" s="134"/>
      <c r="L130" s="134"/>
      <c r="M130" s="134"/>
      <c r="N130" s="134"/>
      <c r="O130" s="105"/>
      <c r="P130" s="105"/>
      <c r="Q130" s="105"/>
      <c r="R130" s="104"/>
    </row>
    <row r="131" spans="1:20" ht="15" customHeight="1" x14ac:dyDescent="0.25">
      <c r="A131" s="6"/>
      <c r="B131" s="9"/>
      <c r="C131" s="9"/>
      <c r="D131" s="9"/>
      <c r="E131" s="134"/>
      <c r="F131" s="134"/>
      <c r="G131" s="134"/>
      <c r="H131" s="134"/>
      <c r="I131" s="134"/>
      <c r="J131" s="134"/>
      <c r="K131" s="134"/>
      <c r="L131" s="134"/>
      <c r="M131" s="134"/>
      <c r="N131" s="134"/>
      <c r="O131" s="105"/>
      <c r="P131" s="105"/>
      <c r="Q131" s="105"/>
      <c r="R131" s="104"/>
    </row>
    <row r="132" spans="1:20" ht="15" customHeight="1" x14ac:dyDescent="0.25">
      <c r="A132" s="6"/>
      <c r="B132" s="9"/>
      <c r="C132" s="8" t="s">
        <v>69</v>
      </c>
      <c r="D132" s="7"/>
      <c r="E132" s="134"/>
      <c r="F132" s="134"/>
      <c r="G132" s="134"/>
      <c r="H132" s="134"/>
      <c r="I132" s="134"/>
      <c r="J132" s="134"/>
      <c r="K132" s="134"/>
      <c r="L132" s="134"/>
      <c r="M132" s="134"/>
      <c r="N132" s="134"/>
      <c r="O132" s="103"/>
      <c r="P132" s="103"/>
      <c r="Q132" s="103"/>
      <c r="R132" s="104"/>
    </row>
    <row r="133" spans="1:20" ht="15.75" customHeight="1" x14ac:dyDescent="0.25">
      <c r="A133" s="6"/>
      <c r="B133" s="5"/>
      <c r="C133" s="5"/>
      <c r="D133" s="5"/>
      <c r="E133" s="135"/>
      <c r="F133" s="135"/>
      <c r="G133" s="135"/>
      <c r="H133" s="135"/>
      <c r="I133" s="135"/>
      <c r="J133" s="135"/>
      <c r="K133" s="135"/>
      <c r="L133" s="135"/>
      <c r="M133" s="135"/>
      <c r="N133" s="135"/>
      <c r="O133" s="105"/>
      <c r="P133" s="105"/>
      <c r="Q133" s="105"/>
      <c r="R133" s="104"/>
    </row>
    <row r="134" spans="1:20" ht="21" x14ac:dyDescent="0.35">
      <c r="A134" s="106" t="s">
        <v>68</v>
      </c>
      <c r="B134" s="107"/>
      <c r="C134" s="107"/>
      <c r="D134" s="107"/>
      <c r="E134" s="4">
        <f>'Missouri Cover'!$BP$2</f>
        <v>2025</v>
      </c>
      <c r="F134" s="108" t="s">
        <v>67</v>
      </c>
      <c r="G134" s="109"/>
      <c r="H134" s="109"/>
      <c r="I134" s="109"/>
      <c r="J134" s="109"/>
      <c r="K134" s="109"/>
      <c r="L134" s="109"/>
      <c r="M134" s="109"/>
      <c r="N134" s="109"/>
      <c r="O134" s="109"/>
      <c r="P134" s="109"/>
      <c r="Q134" s="109"/>
      <c r="R134" s="110"/>
    </row>
    <row r="135" spans="1:20" ht="18" customHeight="1" x14ac:dyDescent="0.25">
      <c r="A135" s="123" t="s">
        <v>66</v>
      </c>
      <c r="B135" s="124"/>
      <c r="C135" s="124"/>
      <c r="D135" s="124"/>
      <c r="E135" s="124"/>
      <c r="F135" s="124"/>
      <c r="G135" s="125"/>
      <c r="H135" s="125"/>
      <c r="I135" s="124"/>
      <c r="J135" s="124"/>
      <c r="K135" s="124"/>
      <c r="L135" s="126"/>
      <c r="M135" s="127" t="s">
        <v>65</v>
      </c>
      <c r="N135" s="75"/>
      <c r="O135" s="75"/>
      <c r="P135" s="75"/>
      <c r="Q135" s="75"/>
      <c r="R135" s="76"/>
    </row>
    <row r="136" spans="1:20" ht="30" customHeight="1" x14ac:dyDescent="0.25">
      <c r="A136" s="111" t="str">
        <f>A10</f>
        <v/>
      </c>
      <c r="B136" s="112"/>
      <c r="C136" s="112"/>
      <c r="D136" s="112"/>
      <c r="E136" s="112"/>
      <c r="F136" s="112"/>
      <c r="G136" s="112"/>
      <c r="H136" s="112"/>
      <c r="I136" s="112"/>
      <c r="J136" s="112"/>
      <c r="K136" s="112"/>
      <c r="L136" s="113"/>
      <c r="M136" s="114" t="str">
        <f>M10</f>
        <v/>
      </c>
      <c r="N136" s="115"/>
      <c r="O136" s="115"/>
      <c r="P136" s="115"/>
      <c r="Q136" s="115"/>
      <c r="R136" s="116"/>
    </row>
    <row r="137" spans="1:20" ht="18" customHeight="1" x14ac:dyDescent="0.25">
      <c r="A137" s="117"/>
      <c r="B137" s="118"/>
      <c r="C137" s="118"/>
      <c r="D137" s="118"/>
      <c r="E137" s="118"/>
      <c r="F137" s="118"/>
      <c r="G137" s="118"/>
      <c r="H137" s="118"/>
      <c r="I137" s="118"/>
      <c r="J137" s="118"/>
      <c r="K137" s="118"/>
      <c r="L137" s="118"/>
      <c r="M137" s="118"/>
      <c r="N137" s="118"/>
      <c r="O137" s="118"/>
      <c r="P137" s="118"/>
      <c r="Q137" s="118"/>
      <c r="R137" s="119"/>
    </row>
    <row r="138" spans="1:20" ht="18" customHeight="1" x14ac:dyDescent="0.25">
      <c r="A138" s="120" t="s">
        <v>64</v>
      </c>
      <c r="B138" s="122" t="s">
        <v>63</v>
      </c>
      <c r="C138" s="122"/>
      <c r="D138" s="122"/>
      <c r="E138" s="122"/>
      <c r="F138" s="122" t="s">
        <v>62</v>
      </c>
      <c r="G138" s="122"/>
      <c r="H138" s="122"/>
      <c r="I138" s="122"/>
      <c r="J138" s="122"/>
      <c r="K138" s="122"/>
      <c r="L138" s="122"/>
      <c r="M138" s="122"/>
      <c r="N138" s="122"/>
      <c r="O138" s="122"/>
      <c r="P138" s="122"/>
      <c r="Q138" s="122"/>
      <c r="R138" s="122"/>
    </row>
    <row r="139" spans="1:20" ht="36" customHeight="1" x14ac:dyDescent="0.25">
      <c r="A139" s="121"/>
      <c r="B139" s="122"/>
      <c r="C139" s="122"/>
      <c r="D139" s="122"/>
      <c r="E139" s="122"/>
      <c r="F139" s="122" t="s">
        <v>61</v>
      </c>
      <c r="G139" s="122"/>
      <c r="H139" s="122"/>
      <c r="I139" s="122"/>
      <c r="J139" s="122"/>
      <c r="K139" s="122"/>
      <c r="L139" s="122"/>
      <c r="M139" s="122" t="s">
        <v>60</v>
      </c>
      <c r="N139" s="122"/>
      <c r="O139" s="122"/>
      <c r="P139" s="122"/>
      <c r="Q139" s="122" t="s">
        <v>59</v>
      </c>
      <c r="R139" s="122"/>
    </row>
    <row r="140" spans="1:20" ht="30" customHeight="1" x14ac:dyDescent="0.25">
      <c r="A140" s="2" t="s">
        <v>58</v>
      </c>
      <c r="B140" s="97" t="s">
        <v>57</v>
      </c>
      <c r="C140" s="97"/>
      <c r="D140" s="97"/>
      <c r="E140" s="97"/>
      <c r="F140" s="98"/>
      <c r="G140" s="99"/>
      <c r="H140" s="99"/>
      <c r="I140" s="99"/>
      <c r="J140" s="99"/>
      <c r="K140" s="99"/>
      <c r="L140" s="99"/>
      <c r="M140" s="98"/>
      <c r="N140" s="99"/>
      <c r="O140" s="99"/>
      <c r="P140" s="99"/>
      <c r="Q140" s="94">
        <f t="shared" ref="Q140:Q167" si="3">F140+M140</f>
        <v>0</v>
      </c>
      <c r="R140" s="96"/>
      <c r="S140" s="3"/>
      <c r="T140" s="3"/>
    </row>
    <row r="141" spans="1:20" ht="30" customHeight="1" x14ac:dyDescent="0.25">
      <c r="A141" s="2" t="s">
        <v>56</v>
      </c>
      <c r="B141" s="97" t="s">
        <v>55</v>
      </c>
      <c r="C141" s="97"/>
      <c r="D141" s="97"/>
      <c r="E141" s="97"/>
      <c r="F141" s="98"/>
      <c r="G141" s="99"/>
      <c r="H141" s="99"/>
      <c r="I141" s="99"/>
      <c r="J141" s="99"/>
      <c r="K141" s="99"/>
      <c r="L141" s="99"/>
      <c r="M141" s="98"/>
      <c r="N141" s="99"/>
      <c r="O141" s="99"/>
      <c r="P141" s="99"/>
      <c r="Q141" s="94">
        <f t="shared" si="3"/>
        <v>0</v>
      </c>
      <c r="R141" s="96"/>
    </row>
    <row r="142" spans="1:20" ht="30" customHeight="1" x14ac:dyDescent="0.25">
      <c r="A142" s="2" t="s">
        <v>54</v>
      </c>
      <c r="B142" s="97" t="s">
        <v>53</v>
      </c>
      <c r="C142" s="97"/>
      <c r="D142" s="97"/>
      <c r="E142" s="97"/>
      <c r="F142" s="98"/>
      <c r="G142" s="99"/>
      <c r="H142" s="99"/>
      <c r="I142" s="99"/>
      <c r="J142" s="99"/>
      <c r="K142" s="99"/>
      <c r="L142" s="99"/>
      <c r="M142" s="98"/>
      <c r="N142" s="99"/>
      <c r="O142" s="99"/>
      <c r="P142" s="99"/>
      <c r="Q142" s="94">
        <f t="shared" si="3"/>
        <v>0</v>
      </c>
      <c r="R142" s="96"/>
    </row>
    <row r="143" spans="1:20" ht="30" customHeight="1" x14ac:dyDescent="0.25">
      <c r="A143" s="2" t="s">
        <v>52</v>
      </c>
      <c r="B143" s="97" t="s">
        <v>51</v>
      </c>
      <c r="C143" s="97"/>
      <c r="D143" s="97"/>
      <c r="E143" s="97"/>
      <c r="F143" s="98"/>
      <c r="G143" s="99"/>
      <c r="H143" s="99"/>
      <c r="I143" s="99"/>
      <c r="J143" s="99"/>
      <c r="K143" s="99"/>
      <c r="L143" s="99"/>
      <c r="M143" s="98"/>
      <c r="N143" s="99"/>
      <c r="O143" s="99"/>
      <c r="P143" s="99"/>
      <c r="Q143" s="94">
        <f t="shared" si="3"/>
        <v>0</v>
      </c>
      <c r="R143" s="96"/>
    </row>
    <row r="144" spans="1:20" ht="30" customHeight="1" x14ac:dyDescent="0.25">
      <c r="A144" s="2" t="s">
        <v>50</v>
      </c>
      <c r="B144" s="97" t="s">
        <v>49</v>
      </c>
      <c r="C144" s="97"/>
      <c r="D144" s="97"/>
      <c r="E144" s="97"/>
      <c r="F144" s="98"/>
      <c r="G144" s="99"/>
      <c r="H144" s="99"/>
      <c r="I144" s="99"/>
      <c r="J144" s="99"/>
      <c r="K144" s="99"/>
      <c r="L144" s="99"/>
      <c r="M144" s="98"/>
      <c r="N144" s="99"/>
      <c r="O144" s="99"/>
      <c r="P144" s="99"/>
      <c r="Q144" s="94">
        <f t="shared" si="3"/>
        <v>0</v>
      </c>
      <c r="R144" s="96"/>
    </row>
    <row r="145" spans="1:18" ht="30" customHeight="1" x14ac:dyDescent="0.25">
      <c r="A145" s="2" t="s">
        <v>48</v>
      </c>
      <c r="B145" s="97" t="s">
        <v>47</v>
      </c>
      <c r="C145" s="97"/>
      <c r="D145" s="97"/>
      <c r="E145" s="97"/>
      <c r="F145" s="98"/>
      <c r="G145" s="99"/>
      <c r="H145" s="99"/>
      <c r="I145" s="99"/>
      <c r="J145" s="99"/>
      <c r="K145" s="99"/>
      <c r="L145" s="99"/>
      <c r="M145" s="98"/>
      <c r="N145" s="99"/>
      <c r="O145" s="99"/>
      <c r="P145" s="99"/>
      <c r="Q145" s="94">
        <f t="shared" si="3"/>
        <v>0</v>
      </c>
      <c r="R145" s="96"/>
    </row>
    <row r="146" spans="1:18" ht="30" customHeight="1" x14ac:dyDescent="0.25">
      <c r="A146" s="2" t="s">
        <v>46</v>
      </c>
      <c r="B146" s="97" t="s">
        <v>45</v>
      </c>
      <c r="C146" s="97"/>
      <c r="D146" s="97"/>
      <c r="E146" s="97"/>
      <c r="F146" s="98"/>
      <c r="G146" s="99"/>
      <c r="H146" s="99"/>
      <c r="I146" s="99"/>
      <c r="J146" s="99"/>
      <c r="K146" s="99"/>
      <c r="L146" s="99"/>
      <c r="M146" s="98"/>
      <c r="N146" s="99"/>
      <c r="O146" s="99"/>
      <c r="P146" s="99"/>
      <c r="Q146" s="94">
        <f t="shared" si="3"/>
        <v>0</v>
      </c>
      <c r="R146" s="96"/>
    </row>
    <row r="147" spans="1:18" ht="30" customHeight="1" x14ac:dyDescent="0.25">
      <c r="A147" s="2" t="s">
        <v>44</v>
      </c>
      <c r="B147" s="97" t="s">
        <v>43</v>
      </c>
      <c r="C147" s="97"/>
      <c r="D147" s="97"/>
      <c r="E147" s="97"/>
      <c r="F147" s="98"/>
      <c r="G147" s="99"/>
      <c r="H147" s="99"/>
      <c r="I147" s="99"/>
      <c r="J147" s="99"/>
      <c r="K147" s="99"/>
      <c r="L147" s="99"/>
      <c r="M147" s="98"/>
      <c r="N147" s="99"/>
      <c r="O147" s="99"/>
      <c r="P147" s="99"/>
      <c r="Q147" s="94">
        <f t="shared" si="3"/>
        <v>0</v>
      </c>
      <c r="R147" s="96"/>
    </row>
    <row r="148" spans="1:18" ht="30" customHeight="1" x14ac:dyDescent="0.25">
      <c r="A148" s="2" t="s">
        <v>42</v>
      </c>
      <c r="B148" s="97" t="s">
        <v>41</v>
      </c>
      <c r="C148" s="97"/>
      <c r="D148" s="97"/>
      <c r="E148" s="97"/>
      <c r="F148" s="98"/>
      <c r="G148" s="99"/>
      <c r="H148" s="99"/>
      <c r="I148" s="99"/>
      <c r="J148" s="99"/>
      <c r="K148" s="99"/>
      <c r="L148" s="99"/>
      <c r="M148" s="98"/>
      <c r="N148" s="99"/>
      <c r="O148" s="99"/>
      <c r="P148" s="99"/>
      <c r="Q148" s="94">
        <f t="shared" si="3"/>
        <v>0</v>
      </c>
      <c r="R148" s="96"/>
    </row>
    <row r="149" spans="1:18" ht="30" customHeight="1" x14ac:dyDescent="0.25">
      <c r="A149" s="2" t="s">
        <v>40</v>
      </c>
      <c r="B149" s="97" t="s">
        <v>39</v>
      </c>
      <c r="C149" s="97"/>
      <c r="D149" s="97"/>
      <c r="E149" s="97"/>
      <c r="F149" s="98"/>
      <c r="G149" s="99"/>
      <c r="H149" s="99"/>
      <c r="I149" s="99"/>
      <c r="J149" s="99"/>
      <c r="K149" s="99"/>
      <c r="L149" s="99"/>
      <c r="M149" s="98"/>
      <c r="N149" s="99"/>
      <c r="O149" s="99"/>
      <c r="P149" s="99"/>
      <c r="Q149" s="94">
        <f t="shared" si="3"/>
        <v>0</v>
      </c>
      <c r="R149" s="96"/>
    </row>
    <row r="150" spans="1:18" ht="30" customHeight="1" x14ac:dyDescent="0.25">
      <c r="A150" s="2" t="s">
        <v>38</v>
      </c>
      <c r="B150" s="97" t="s">
        <v>37</v>
      </c>
      <c r="C150" s="97"/>
      <c r="D150" s="97"/>
      <c r="E150" s="97"/>
      <c r="F150" s="98"/>
      <c r="G150" s="99"/>
      <c r="H150" s="99"/>
      <c r="I150" s="99"/>
      <c r="J150" s="99"/>
      <c r="K150" s="99"/>
      <c r="L150" s="99"/>
      <c r="M150" s="98"/>
      <c r="N150" s="99"/>
      <c r="O150" s="99"/>
      <c r="P150" s="99"/>
      <c r="Q150" s="94">
        <f t="shared" si="3"/>
        <v>0</v>
      </c>
      <c r="R150" s="96"/>
    </row>
    <row r="151" spans="1:18" ht="30" customHeight="1" x14ac:dyDescent="0.25">
      <c r="A151" s="2" t="s">
        <v>36</v>
      </c>
      <c r="B151" s="97" t="s">
        <v>35</v>
      </c>
      <c r="C151" s="97"/>
      <c r="D151" s="97"/>
      <c r="E151" s="97"/>
      <c r="F151" s="98"/>
      <c r="G151" s="99"/>
      <c r="H151" s="99"/>
      <c r="I151" s="99"/>
      <c r="J151" s="99"/>
      <c r="K151" s="99"/>
      <c r="L151" s="99"/>
      <c r="M151" s="98"/>
      <c r="N151" s="99"/>
      <c r="O151" s="99"/>
      <c r="P151" s="99"/>
      <c r="Q151" s="94">
        <f t="shared" si="3"/>
        <v>0</v>
      </c>
      <c r="R151" s="96"/>
    </row>
    <row r="152" spans="1:18" ht="30" customHeight="1" x14ac:dyDescent="0.25">
      <c r="A152" s="2" t="s">
        <v>34</v>
      </c>
      <c r="B152" s="97" t="s">
        <v>33</v>
      </c>
      <c r="C152" s="97"/>
      <c r="D152" s="97"/>
      <c r="E152" s="97"/>
      <c r="F152" s="98"/>
      <c r="G152" s="99"/>
      <c r="H152" s="99"/>
      <c r="I152" s="99"/>
      <c r="J152" s="99"/>
      <c r="K152" s="99"/>
      <c r="L152" s="99"/>
      <c r="M152" s="98"/>
      <c r="N152" s="99"/>
      <c r="O152" s="99"/>
      <c r="P152" s="99"/>
      <c r="Q152" s="94">
        <f t="shared" si="3"/>
        <v>0</v>
      </c>
      <c r="R152" s="96"/>
    </row>
    <row r="153" spans="1:18" ht="30" customHeight="1" x14ac:dyDescent="0.25">
      <c r="A153" s="2" t="s">
        <v>32</v>
      </c>
      <c r="B153" s="97" t="s">
        <v>31</v>
      </c>
      <c r="C153" s="97"/>
      <c r="D153" s="97"/>
      <c r="E153" s="97"/>
      <c r="F153" s="98"/>
      <c r="G153" s="99"/>
      <c r="H153" s="99"/>
      <c r="I153" s="99"/>
      <c r="J153" s="99"/>
      <c r="K153" s="99"/>
      <c r="L153" s="99"/>
      <c r="M153" s="98"/>
      <c r="N153" s="99"/>
      <c r="O153" s="99"/>
      <c r="P153" s="99"/>
      <c r="Q153" s="94">
        <f t="shared" si="3"/>
        <v>0</v>
      </c>
      <c r="R153" s="96"/>
    </row>
    <row r="154" spans="1:18" ht="30" customHeight="1" x14ac:dyDescent="0.25">
      <c r="A154" s="2" t="s">
        <v>30</v>
      </c>
      <c r="B154" s="97" t="s">
        <v>29</v>
      </c>
      <c r="C154" s="97"/>
      <c r="D154" s="97"/>
      <c r="E154" s="97"/>
      <c r="F154" s="98"/>
      <c r="G154" s="99"/>
      <c r="H154" s="99"/>
      <c r="I154" s="99"/>
      <c r="J154" s="99"/>
      <c r="K154" s="99"/>
      <c r="L154" s="99"/>
      <c r="M154" s="98"/>
      <c r="N154" s="99"/>
      <c r="O154" s="99"/>
      <c r="P154" s="99"/>
      <c r="Q154" s="94">
        <f t="shared" si="3"/>
        <v>0</v>
      </c>
      <c r="R154" s="96"/>
    </row>
    <row r="155" spans="1:18" ht="30" customHeight="1" x14ac:dyDescent="0.25">
      <c r="A155" s="2" t="s">
        <v>28</v>
      </c>
      <c r="B155" s="97" t="s">
        <v>27</v>
      </c>
      <c r="C155" s="97"/>
      <c r="D155" s="97"/>
      <c r="E155" s="97"/>
      <c r="F155" s="98"/>
      <c r="G155" s="99"/>
      <c r="H155" s="99"/>
      <c r="I155" s="99"/>
      <c r="J155" s="99"/>
      <c r="K155" s="99"/>
      <c r="L155" s="99"/>
      <c r="M155" s="98"/>
      <c r="N155" s="99"/>
      <c r="O155" s="99"/>
      <c r="P155" s="99"/>
      <c r="Q155" s="94">
        <f t="shared" si="3"/>
        <v>0</v>
      </c>
      <c r="R155" s="96"/>
    </row>
    <row r="156" spans="1:18" ht="30" customHeight="1" x14ac:dyDescent="0.25">
      <c r="A156" s="2" t="s">
        <v>26</v>
      </c>
      <c r="B156" s="97" t="s">
        <v>25</v>
      </c>
      <c r="C156" s="97"/>
      <c r="D156" s="97"/>
      <c r="E156" s="97"/>
      <c r="F156" s="98"/>
      <c r="G156" s="99"/>
      <c r="H156" s="99"/>
      <c r="I156" s="99"/>
      <c r="J156" s="99"/>
      <c r="K156" s="99"/>
      <c r="L156" s="99"/>
      <c r="M156" s="98"/>
      <c r="N156" s="99"/>
      <c r="O156" s="99"/>
      <c r="P156" s="99"/>
      <c r="Q156" s="94">
        <f t="shared" si="3"/>
        <v>0</v>
      </c>
      <c r="R156" s="96"/>
    </row>
    <row r="157" spans="1:18" ht="30" customHeight="1" x14ac:dyDescent="0.25">
      <c r="A157" s="2" t="s">
        <v>24</v>
      </c>
      <c r="B157" s="97" t="s">
        <v>23</v>
      </c>
      <c r="C157" s="97"/>
      <c r="D157" s="97"/>
      <c r="E157" s="97"/>
      <c r="F157" s="98"/>
      <c r="G157" s="99"/>
      <c r="H157" s="99"/>
      <c r="I157" s="99"/>
      <c r="J157" s="99"/>
      <c r="K157" s="99"/>
      <c r="L157" s="99"/>
      <c r="M157" s="98"/>
      <c r="N157" s="99"/>
      <c r="O157" s="99"/>
      <c r="P157" s="99"/>
      <c r="Q157" s="94">
        <f t="shared" si="3"/>
        <v>0</v>
      </c>
      <c r="R157" s="96"/>
    </row>
    <row r="158" spans="1:18" ht="30" customHeight="1" x14ac:dyDescent="0.25">
      <c r="A158" s="2" t="s">
        <v>22</v>
      </c>
      <c r="B158" s="97" t="s">
        <v>21</v>
      </c>
      <c r="C158" s="97"/>
      <c r="D158" s="97"/>
      <c r="E158" s="97"/>
      <c r="F158" s="98"/>
      <c r="G158" s="99"/>
      <c r="H158" s="99"/>
      <c r="I158" s="99"/>
      <c r="J158" s="99"/>
      <c r="K158" s="99"/>
      <c r="L158" s="99"/>
      <c r="M158" s="98"/>
      <c r="N158" s="99"/>
      <c r="O158" s="99"/>
      <c r="P158" s="99"/>
      <c r="Q158" s="94">
        <f t="shared" si="3"/>
        <v>0</v>
      </c>
      <c r="R158" s="96"/>
    </row>
    <row r="159" spans="1:18" ht="30" customHeight="1" x14ac:dyDescent="0.25">
      <c r="A159" s="2" t="s">
        <v>20</v>
      </c>
      <c r="B159" s="97" t="s">
        <v>19</v>
      </c>
      <c r="C159" s="97"/>
      <c r="D159" s="97"/>
      <c r="E159" s="97"/>
      <c r="F159" s="98"/>
      <c r="G159" s="99"/>
      <c r="H159" s="99"/>
      <c r="I159" s="99"/>
      <c r="J159" s="99"/>
      <c r="K159" s="99"/>
      <c r="L159" s="99"/>
      <c r="M159" s="98"/>
      <c r="N159" s="99"/>
      <c r="O159" s="99"/>
      <c r="P159" s="99"/>
      <c r="Q159" s="94">
        <f t="shared" si="3"/>
        <v>0</v>
      </c>
      <c r="R159" s="96"/>
    </row>
    <row r="160" spans="1:18" ht="30" customHeight="1" x14ac:dyDescent="0.25">
      <c r="A160" s="2" t="s">
        <v>18</v>
      </c>
      <c r="B160" s="97" t="s">
        <v>17</v>
      </c>
      <c r="C160" s="97"/>
      <c r="D160" s="97"/>
      <c r="E160" s="97"/>
      <c r="F160" s="98"/>
      <c r="G160" s="99"/>
      <c r="H160" s="99"/>
      <c r="I160" s="99"/>
      <c r="J160" s="99"/>
      <c r="K160" s="99"/>
      <c r="L160" s="99"/>
      <c r="M160" s="98"/>
      <c r="N160" s="99"/>
      <c r="O160" s="99"/>
      <c r="P160" s="99"/>
      <c r="Q160" s="94">
        <f t="shared" si="3"/>
        <v>0</v>
      </c>
      <c r="R160" s="96"/>
    </row>
    <row r="161" spans="1:18" ht="30" customHeight="1" x14ac:dyDescent="0.25">
      <c r="A161" s="2" t="s">
        <v>16</v>
      </c>
      <c r="B161" s="97" t="s">
        <v>15</v>
      </c>
      <c r="C161" s="97"/>
      <c r="D161" s="97"/>
      <c r="E161" s="97"/>
      <c r="F161" s="98"/>
      <c r="G161" s="99"/>
      <c r="H161" s="99"/>
      <c r="I161" s="99"/>
      <c r="J161" s="99"/>
      <c r="K161" s="99"/>
      <c r="L161" s="99"/>
      <c r="M161" s="98"/>
      <c r="N161" s="99"/>
      <c r="O161" s="99"/>
      <c r="P161" s="99"/>
      <c r="Q161" s="94">
        <f t="shared" si="3"/>
        <v>0</v>
      </c>
      <c r="R161" s="96"/>
    </row>
    <row r="162" spans="1:18" ht="30" customHeight="1" x14ac:dyDescent="0.25">
      <c r="A162" s="2" t="s">
        <v>14</v>
      </c>
      <c r="B162" s="97" t="s">
        <v>13</v>
      </c>
      <c r="C162" s="97"/>
      <c r="D162" s="97"/>
      <c r="E162" s="97"/>
      <c r="F162" s="98"/>
      <c r="G162" s="99"/>
      <c r="H162" s="99"/>
      <c r="I162" s="99"/>
      <c r="J162" s="99"/>
      <c r="K162" s="99"/>
      <c r="L162" s="99"/>
      <c r="M162" s="98"/>
      <c r="N162" s="99"/>
      <c r="O162" s="99"/>
      <c r="P162" s="99"/>
      <c r="Q162" s="94">
        <f t="shared" si="3"/>
        <v>0</v>
      </c>
      <c r="R162" s="96"/>
    </row>
    <row r="163" spans="1:18" ht="30" customHeight="1" x14ac:dyDescent="0.25">
      <c r="A163" s="2" t="s">
        <v>12</v>
      </c>
      <c r="B163" s="97" t="s">
        <v>11</v>
      </c>
      <c r="C163" s="97"/>
      <c r="D163" s="97"/>
      <c r="E163" s="97"/>
      <c r="F163" s="98"/>
      <c r="G163" s="99"/>
      <c r="H163" s="99"/>
      <c r="I163" s="99"/>
      <c r="J163" s="99"/>
      <c r="K163" s="99"/>
      <c r="L163" s="99"/>
      <c r="M163" s="98"/>
      <c r="N163" s="99"/>
      <c r="O163" s="99"/>
      <c r="P163" s="99"/>
      <c r="Q163" s="94">
        <f t="shared" si="3"/>
        <v>0</v>
      </c>
      <c r="R163" s="96"/>
    </row>
    <row r="164" spans="1:18" ht="30" customHeight="1" x14ac:dyDescent="0.25">
      <c r="A164" s="2" t="s">
        <v>10</v>
      </c>
      <c r="B164" s="97" t="s">
        <v>9</v>
      </c>
      <c r="C164" s="97"/>
      <c r="D164" s="97"/>
      <c r="E164" s="97"/>
      <c r="F164" s="98"/>
      <c r="G164" s="99"/>
      <c r="H164" s="99"/>
      <c r="I164" s="99"/>
      <c r="J164" s="99"/>
      <c r="K164" s="99"/>
      <c r="L164" s="99"/>
      <c r="M164" s="98"/>
      <c r="N164" s="99"/>
      <c r="O164" s="99"/>
      <c r="P164" s="99"/>
      <c r="Q164" s="94">
        <f t="shared" si="3"/>
        <v>0</v>
      </c>
      <c r="R164" s="96"/>
    </row>
    <row r="165" spans="1:18" ht="30" customHeight="1" x14ac:dyDescent="0.25">
      <c r="A165" s="2" t="s">
        <v>8</v>
      </c>
      <c r="B165" s="97" t="s">
        <v>7</v>
      </c>
      <c r="C165" s="97"/>
      <c r="D165" s="97"/>
      <c r="E165" s="97"/>
      <c r="F165" s="98"/>
      <c r="G165" s="99"/>
      <c r="H165" s="99"/>
      <c r="I165" s="99"/>
      <c r="J165" s="99"/>
      <c r="K165" s="99"/>
      <c r="L165" s="99"/>
      <c r="M165" s="98"/>
      <c r="N165" s="99"/>
      <c r="O165" s="99"/>
      <c r="P165" s="99"/>
      <c r="Q165" s="94">
        <f t="shared" si="3"/>
        <v>0</v>
      </c>
      <c r="R165" s="96"/>
    </row>
    <row r="166" spans="1:18" ht="30" customHeight="1" x14ac:dyDescent="0.25">
      <c r="A166" s="2" t="s">
        <v>6</v>
      </c>
      <c r="B166" s="97" t="s">
        <v>5</v>
      </c>
      <c r="C166" s="97"/>
      <c r="D166" s="97"/>
      <c r="E166" s="97"/>
      <c r="F166" s="98"/>
      <c r="G166" s="99"/>
      <c r="H166" s="99"/>
      <c r="I166" s="99"/>
      <c r="J166" s="99"/>
      <c r="K166" s="99"/>
      <c r="L166" s="99"/>
      <c r="M166" s="98"/>
      <c r="N166" s="99"/>
      <c r="O166" s="99"/>
      <c r="P166" s="99"/>
      <c r="Q166" s="94">
        <f t="shared" si="3"/>
        <v>0</v>
      </c>
      <c r="R166" s="96"/>
    </row>
    <row r="167" spans="1:18" ht="30" customHeight="1" x14ac:dyDescent="0.25">
      <c r="A167" s="2" t="s">
        <v>4</v>
      </c>
      <c r="B167" s="97" t="s">
        <v>3</v>
      </c>
      <c r="C167" s="97"/>
      <c r="D167" s="97"/>
      <c r="E167" s="97"/>
      <c r="F167" s="98"/>
      <c r="G167" s="99"/>
      <c r="H167" s="99"/>
      <c r="I167" s="99"/>
      <c r="J167" s="99"/>
      <c r="K167" s="99"/>
      <c r="L167" s="99"/>
      <c r="M167" s="98"/>
      <c r="N167" s="99"/>
      <c r="O167" s="99"/>
      <c r="P167" s="99"/>
      <c r="Q167" s="94">
        <f t="shared" si="3"/>
        <v>0</v>
      </c>
      <c r="R167" s="96"/>
    </row>
    <row r="168" spans="1:18" ht="29.25" customHeight="1" x14ac:dyDescent="0.25">
      <c r="A168" s="2" t="s">
        <v>2</v>
      </c>
      <c r="B168" s="93" t="s">
        <v>1</v>
      </c>
      <c r="C168" s="93"/>
      <c r="D168" s="93"/>
      <c r="E168" s="93"/>
      <c r="F168" s="94">
        <f>F14+F15+F16+F17+F18+F19+F20+F21+F22+F23+F24+F25+F26+F27+F28+F29+F30+F31+F32+F33+F34+F35+F36+F37+F38+F39+F40+F41+F42+F56+F57+F58+F59+F60+F61+F62+F63+F64+F65+F66+F67+F68+F69+F70+F71+F72+F73+F74+F75+F76+F77+F78+F79+F80+F81+F82+F83+F84+F98+F99+F100+F101+F102+F103+F104+F105+F106+F107+F108+F109+F110+F111+F112+F113+F114+F115+F116+F117+F118+F119+F120+F121+F122+F123+F124+F125+F126+F140+F141+F142+F143+F144+F145+F146+F147+F148+F149+F150+F151+F152+F153+F154+F155+F156+F157+F158+F159+F160+F161+F162+F163+F164+F165+F166+F167</f>
        <v>0</v>
      </c>
      <c r="G168" s="95"/>
      <c r="H168" s="95"/>
      <c r="I168" s="95"/>
      <c r="J168" s="95"/>
      <c r="K168" s="95"/>
      <c r="L168" s="95"/>
      <c r="M168" s="94">
        <f>M14+M15+M16+M17+M18+M19+M20+M21+M22+M23+M24+M25+M26+M27+M28+M29+M30+M31+M32+M33+M34+M35+M36+M37+M38+M39+M40+M41+M42+M56+M57+M58+M59+M60+M61+M62+M63+M64+M65+M66+M67+M68+M69+M70+M71+M72+M73+M74+M75+M76+M77+M78+M79+M80+M81+M82+M83+M84+M98+M99+M100+M101+M102+M103+M104+M105+M106+M107+M108+M109+M110+M111+M112+M113+M114+M115+M116+M117+M118+M119+M120+M121+M122+M123+M124+M125+M126+M140+M141+M142+M143+M144+M145+M146+M147+M148+M149+M150+M151+M152+M153+M154+M155+M156+M157+M158+M159+M160+M161+M162+M163+M164+M165+M166+M167</f>
        <v>0</v>
      </c>
      <c r="N168" s="96"/>
      <c r="O168" s="95"/>
      <c r="P168" s="95"/>
      <c r="Q168" s="94">
        <f>Q14+Q15+Q16+Q17+Q18+Q19+Q20+Q21+Q22+Q23+Q24+Q25+Q26+Q27+Q28+Q29+Q30+Q31+Q32+Q33+Q34+Q35+Q36+Q37+Q38+Q39+Q40+Q41+Q42+Q56+Q57+Q58+Q59+Q60+Q61+Q62+Q63+Q64+Q65+Q66+Q67+Q68+Q69+Q70+Q71+Q72+Q73+Q74+Q75+Q76+Q77+Q78+Q79+Q80+Q81+Q82+Q83+Q84+Q98+Q99+Q100+Q101+Q102+Q103+Q104+Q105+Q106+Q107+Q108+Q109+Q110+Q111+Q112+Q113+Q114+Q115+Q116+Q117+Q118+Q119+Q120+Q121+Q122+Q123+Q124+Q125+Q126+Q140+Q141+Q142+Q143+Q144+Q145+Q146+Q147+Q148+Q149+Q150+Q151+Q152+Q153+Q154+Q155+Q156+Q157+Q158+Q159+Q160+Q161+Q162+Q163+Q164+Q165+Q166+Q167</f>
        <v>0</v>
      </c>
      <c r="R168" s="96"/>
    </row>
    <row r="169" spans="1:18" ht="27" customHeight="1" x14ac:dyDescent="0.25">
      <c r="A169" s="100">
        <v>45292</v>
      </c>
      <c r="B169" s="101"/>
      <c r="C169" s="101"/>
      <c r="D169" s="101"/>
      <c r="E169" s="101"/>
      <c r="F169" s="101"/>
      <c r="G169" s="101"/>
      <c r="H169" s="101"/>
      <c r="I169" s="101"/>
      <c r="J169" s="101"/>
      <c r="K169" s="101"/>
      <c r="L169" s="101"/>
      <c r="M169" s="101"/>
      <c r="N169" s="101"/>
      <c r="O169" s="101"/>
      <c r="P169" s="101"/>
      <c r="Q169" s="101"/>
      <c r="R169" s="1" t="s">
        <v>0</v>
      </c>
    </row>
    <row r="170" spans="1:18" ht="6" customHeight="1" x14ac:dyDescent="0.25"/>
    <row r="171" spans="1:18" ht="15" hidden="1" x14ac:dyDescent="0.25"/>
    <row r="172" spans="1:18" ht="15" hidden="1" x14ac:dyDescent="0.25"/>
    <row r="173" spans="1:18" ht="15" hidden="1" x14ac:dyDescent="0.25"/>
    <row r="174" spans="1:18" ht="15" hidden="1" x14ac:dyDescent="0.25"/>
  </sheetData>
  <mergeCells count="533">
    <mergeCell ref="A1:R1"/>
    <mergeCell ref="E2:N7"/>
    <mergeCell ref="O3:R5"/>
    <mergeCell ref="O6:R7"/>
    <mergeCell ref="A8:D8"/>
    <mergeCell ref="F8:R8"/>
    <mergeCell ref="A9:L9"/>
    <mergeCell ref="M9:R9"/>
    <mergeCell ref="A10:L10"/>
    <mergeCell ref="M10:R10"/>
    <mergeCell ref="A11:R11"/>
    <mergeCell ref="A12:A13"/>
    <mergeCell ref="B12:E13"/>
    <mergeCell ref="F12:R12"/>
    <mergeCell ref="F13:L13"/>
    <mergeCell ref="M13:P13"/>
    <mergeCell ref="Q13:R13"/>
    <mergeCell ref="B16:E16"/>
    <mergeCell ref="F16:L16"/>
    <mergeCell ref="M16:P16"/>
    <mergeCell ref="Q16:R16"/>
    <mergeCell ref="B17:E17"/>
    <mergeCell ref="F17:L17"/>
    <mergeCell ref="M17:P17"/>
    <mergeCell ref="Q17:R17"/>
    <mergeCell ref="B14:E14"/>
    <mergeCell ref="B21:E21"/>
    <mergeCell ref="F21:L21"/>
    <mergeCell ref="M21:P21"/>
    <mergeCell ref="Q21:R21"/>
    <mergeCell ref="F14:L14"/>
    <mergeCell ref="M14:P14"/>
    <mergeCell ref="Q14:R14"/>
    <mergeCell ref="B15:E15"/>
    <mergeCell ref="F15:L15"/>
    <mergeCell ref="M15:P15"/>
    <mergeCell ref="Q15:R15"/>
    <mergeCell ref="B18:E18"/>
    <mergeCell ref="F18:L18"/>
    <mergeCell ref="M18:P18"/>
    <mergeCell ref="Q18:R18"/>
    <mergeCell ref="B19:E19"/>
    <mergeCell ref="F19:L19"/>
    <mergeCell ref="M19:P19"/>
    <mergeCell ref="Q19:R19"/>
    <mergeCell ref="B20:E20"/>
    <mergeCell ref="F20:L20"/>
    <mergeCell ref="M20:P20"/>
    <mergeCell ref="Q20:R20"/>
    <mergeCell ref="B29:E29"/>
    <mergeCell ref="F29:L29"/>
    <mergeCell ref="M29:P29"/>
    <mergeCell ref="Q29:R29"/>
    <mergeCell ref="B22:E22"/>
    <mergeCell ref="F22:L22"/>
    <mergeCell ref="M22:P22"/>
    <mergeCell ref="Q22:R22"/>
    <mergeCell ref="B23:E23"/>
    <mergeCell ref="F23:L23"/>
    <mergeCell ref="M23:P23"/>
    <mergeCell ref="Q23:R23"/>
    <mergeCell ref="B24:E24"/>
    <mergeCell ref="F24:L24"/>
    <mergeCell ref="M24:P24"/>
    <mergeCell ref="Q24:R24"/>
    <mergeCell ref="B25:E25"/>
    <mergeCell ref="F25:L25"/>
    <mergeCell ref="M25:P25"/>
    <mergeCell ref="Q25:R25"/>
    <mergeCell ref="B26:E26"/>
    <mergeCell ref="F26:L26"/>
    <mergeCell ref="M26:P26"/>
    <mergeCell ref="Q26:R26"/>
    <mergeCell ref="B27:E27"/>
    <mergeCell ref="F27:L27"/>
    <mergeCell ref="M27:P27"/>
    <mergeCell ref="Q27:R27"/>
    <mergeCell ref="B28:E28"/>
    <mergeCell ref="F28:L28"/>
    <mergeCell ref="M28:P28"/>
    <mergeCell ref="Q28:R28"/>
    <mergeCell ref="B37:E37"/>
    <mergeCell ref="F37:L37"/>
    <mergeCell ref="M37:P37"/>
    <mergeCell ref="Q37:R37"/>
    <mergeCell ref="B30:E30"/>
    <mergeCell ref="F30:L30"/>
    <mergeCell ref="M30:P30"/>
    <mergeCell ref="Q30:R30"/>
    <mergeCell ref="B31:E31"/>
    <mergeCell ref="F31:L31"/>
    <mergeCell ref="M31:P31"/>
    <mergeCell ref="Q31:R31"/>
    <mergeCell ref="B32:E32"/>
    <mergeCell ref="F32:L32"/>
    <mergeCell ref="M32:P32"/>
    <mergeCell ref="Q32:R32"/>
    <mergeCell ref="B33:E33"/>
    <mergeCell ref="F33:L33"/>
    <mergeCell ref="M33:P33"/>
    <mergeCell ref="Q33:R33"/>
    <mergeCell ref="B34:E34"/>
    <mergeCell ref="F34:L34"/>
    <mergeCell ref="M34:P34"/>
    <mergeCell ref="Q34:R34"/>
    <mergeCell ref="B35:E35"/>
    <mergeCell ref="F35:L35"/>
    <mergeCell ref="M35:P35"/>
    <mergeCell ref="Q35:R35"/>
    <mergeCell ref="B36:E36"/>
    <mergeCell ref="F36:L36"/>
    <mergeCell ref="M36:P36"/>
    <mergeCell ref="Q36:R36"/>
    <mergeCell ref="A51:L51"/>
    <mergeCell ref="M51:R51"/>
    <mergeCell ref="B38:E38"/>
    <mergeCell ref="F38:L38"/>
    <mergeCell ref="M38:P38"/>
    <mergeCell ref="Q38:R38"/>
    <mergeCell ref="B39:E39"/>
    <mergeCell ref="F39:L39"/>
    <mergeCell ref="M39:P39"/>
    <mergeCell ref="Q39:R39"/>
    <mergeCell ref="B40:E40"/>
    <mergeCell ref="F40:L40"/>
    <mergeCell ref="M40:P40"/>
    <mergeCell ref="Q40:R40"/>
    <mergeCell ref="B41:E41"/>
    <mergeCell ref="F41:L41"/>
    <mergeCell ref="M41:P41"/>
    <mergeCell ref="Q41:R41"/>
    <mergeCell ref="B42:E42"/>
    <mergeCell ref="F42:L42"/>
    <mergeCell ref="M42:P42"/>
    <mergeCell ref="Q42:R42"/>
    <mergeCell ref="A43:Q43"/>
    <mergeCell ref="E44:N49"/>
    <mergeCell ref="O45:R47"/>
    <mergeCell ref="O48:R49"/>
    <mergeCell ref="A50:D50"/>
    <mergeCell ref="F50:R50"/>
    <mergeCell ref="A52:L52"/>
    <mergeCell ref="M52:R52"/>
    <mergeCell ref="A53:R53"/>
    <mergeCell ref="A54:A55"/>
    <mergeCell ref="B54:E55"/>
    <mergeCell ref="F54:R54"/>
    <mergeCell ref="F55:L55"/>
    <mergeCell ref="M55:P55"/>
    <mergeCell ref="Q55:R55"/>
    <mergeCell ref="B63:E63"/>
    <mergeCell ref="F63:L63"/>
    <mergeCell ref="M63:P63"/>
    <mergeCell ref="Q63:R63"/>
    <mergeCell ref="B56:E56"/>
    <mergeCell ref="F56:L56"/>
    <mergeCell ref="M56:P56"/>
    <mergeCell ref="Q56:R56"/>
    <mergeCell ref="B57:E57"/>
    <mergeCell ref="F57:L57"/>
    <mergeCell ref="M57:P57"/>
    <mergeCell ref="Q57:R57"/>
    <mergeCell ref="B58:E58"/>
    <mergeCell ref="F58:L58"/>
    <mergeCell ref="M58:P58"/>
    <mergeCell ref="Q58:R58"/>
    <mergeCell ref="B59:E59"/>
    <mergeCell ref="F59:L59"/>
    <mergeCell ref="M59:P59"/>
    <mergeCell ref="Q59:R59"/>
    <mergeCell ref="B60:E60"/>
    <mergeCell ref="F60:L60"/>
    <mergeCell ref="M60:P60"/>
    <mergeCell ref="Q60:R60"/>
    <mergeCell ref="B61:E61"/>
    <mergeCell ref="F61:L61"/>
    <mergeCell ref="M61:P61"/>
    <mergeCell ref="Q61:R61"/>
    <mergeCell ref="B62:E62"/>
    <mergeCell ref="F62:L62"/>
    <mergeCell ref="M62:P62"/>
    <mergeCell ref="Q62:R62"/>
    <mergeCell ref="B71:E71"/>
    <mergeCell ref="F71:L71"/>
    <mergeCell ref="M71:P71"/>
    <mergeCell ref="Q71:R71"/>
    <mergeCell ref="B64:E64"/>
    <mergeCell ref="F64:L64"/>
    <mergeCell ref="M64:P64"/>
    <mergeCell ref="Q64:R64"/>
    <mergeCell ref="B65:E65"/>
    <mergeCell ref="F65:L65"/>
    <mergeCell ref="M65:P65"/>
    <mergeCell ref="Q65:R65"/>
    <mergeCell ref="B66:E66"/>
    <mergeCell ref="F66:L66"/>
    <mergeCell ref="M66:P66"/>
    <mergeCell ref="Q66:R66"/>
    <mergeCell ref="B67:E67"/>
    <mergeCell ref="F67:L67"/>
    <mergeCell ref="M67:P67"/>
    <mergeCell ref="Q67:R67"/>
    <mergeCell ref="B68:E68"/>
    <mergeCell ref="F68:L68"/>
    <mergeCell ref="M68:P68"/>
    <mergeCell ref="Q68:R68"/>
    <mergeCell ref="B69:E69"/>
    <mergeCell ref="F69:L69"/>
    <mergeCell ref="M69:P69"/>
    <mergeCell ref="Q69:R69"/>
    <mergeCell ref="B70:E70"/>
    <mergeCell ref="F70:L70"/>
    <mergeCell ref="M70:P70"/>
    <mergeCell ref="Q70:R70"/>
    <mergeCell ref="B79:E79"/>
    <mergeCell ref="F79:L79"/>
    <mergeCell ref="M79:P79"/>
    <mergeCell ref="Q79:R79"/>
    <mergeCell ref="B72:E72"/>
    <mergeCell ref="F72:L72"/>
    <mergeCell ref="M72:P72"/>
    <mergeCell ref="Q72:R72"/>
    <mergeCell ref="B73:E73"/>
    <mergeCell ref="F73:L73"/>
    <mergeCell ref="M73:P73"/>
    <mergeCell ref="Q73:R73"/>
    <mergeCell ref="B74:E74"/>
    <mergeCell ref="F74:L74"/>
    <mergeCell ref="M74:P74"/>
    <mergeCell ref="Q74:R74"/>
    <mergeCell ref="B75:E75"/>
    <mergeCell ref="F75:L75"/>
    <mergeCell ref="M75:P75"/>
    <mergeCell ref="Q75:R75"/>
    <mergeCell ref="B76:E76"/>
    <mergeCell ref="F76:L76"/>
    <mergeCell ref="M76:P76"/>
    <mergeCell ref="Q76:R76"/>
    <mergeCell ref="B77:E77"/>
    <mergeCell ref="F77:L77"/>
    <mergeCell ref="M77:P77"/>
    <mergeCell ref="Q77:R77"/>
    <mergeCell ref="B78:E78"/>
    <mergeCell ref="F78:L78"/>
    <mergeCell ref="M78:P78"/>
    <mergeCell ref="Q78:R78"/>
    <mergeCell ref="B83:E83"/>
    <mergeCell ref="F83:L83"/>
    <mergeCell ref="M83:P83"/>
    <mergeCell ref="Q83:R83"/>
    <mergeCell ref="B84:E84"/>
    <mergeCell ref="F84:L84"/>
    <mergeCell ref="M84:P84"/>
    <mergeCell ref="Q84:R84"/>
    <mergeCell ref="A85:Q85"/>
    <mergeCell ref="B80:E80"/>
    <mergeCell ref="F80:L80"/>
    <mergeCell ref="M80:P80"/>
    <mergeCell ref="Q80:R80"/>
    <mergeCell ref="B81:E81"/>
    <mergeCell ref="F81:L81"/>
    <mergeCell ref="M81:P81"/>
    <mergeCell ref="Q81:R81"/>
    <mergeCell ref="B82:E82"/>
    <mergeCell ref="F82:L82"/>
    <mergeCell ref="M82:P82"/>
    <mergeCell ref="Q82:R82"/>
    <mergeCell ref="O87:R89"/>
    <mergeCell ref="O90:R91"/>
    <mergeCell ref="A92:D92"/>
    <mergeCell ref="F92:R92"/>
    <mergeCell ref="A94:L94"/>
    <mergeCell ref="M94:R94"/>
    <mergeCell ref="A95:R95"/>
    <mergeCell ref="A96:A97"/>
    <mergeCell ref="B96:E97"/>
    <mergeCell ref="F96:R96"/>
    <mergeCell ref="F97:L97"/>
    <mergeCell ref="M97:P97"/>
    <mergeCell ref="Q97:R97"/>
    <mergeCell ref="A93:L93"/>
    <mergeCell ref="M93:R93"/>
    <mergeCell ref="E86:N91"/>
    <mergeCell ref="B105:E105"/>
    <mergeCell ref="F105:L105"/>
    <mergeCell ref="M105:P105"/>
    <mergeCell ref="Q105:R105"/>
    <mergeCell ref="B98:E98"/>
    <mergeCell ref="F98:L98"/>
    <mergeCell ref="M98:P98"/>
    <mergeCell ref="Q98:R98"/>
    <mergeCell ref="B99:E99"/>
    <mergeCell ref="F99:L99"/>
    <mergeCell ref="M99:P99"/>
    <mergeCell ref="Q99:R99"/>
    <mergeCell ref="B100:E100"/>
    <mergeCell ref="F100:L100"/>
    <mergeCell ref="M100:P100"/>
    <mergeCell ref="Q100:R100"/>
    <mergeCell ref="B101:E101"/>
    <mergeCell ref="F101:L101"/>
    <mergeCell ref="M101:P101"/>
    <mergeCell ref="Q101:R101"/>
    <mergeCell ref="B102:E102"/>
    <mergeCell ref="F102:L102"/>
    <mergeCell ref="M102:P102"/>
    <mergeCell ref="Q102:R102"/>
    <mergeCell ref="B103:E103"/>
    <mergeCell ref="F103:L103"/>
    <mergeCell ref="M103:P103"/>
    <mergeCell ref="Q103:R103"/>
    <mergeCell ref="B104:E104"/>
    <mergeCell ref="F104:L104"/>
    <mergeCell ref="M104:P104"/>
    <mergeCell ref="Q104:R104"/>
    <mergeCell ref="B113:E113"/>
    <mergeCell ref="F113:L113"/>
    <mergeCell ref="M113:P113"/>
    <mergeCell ref="Q113:R113"/>
    <mergeCell ref="B106:E106"/>
    <mergeCell ref="F106:L106"/>
    <mergeCell ref="M106:P106"/>
    <mergeCell ref="Q106:R106"/>
    <mergeCell ref="B107:E107"/>
    <mergeCell ref="F107:L107"/>
    <mergeCell ref="M107:P107"/>
    <mergeCell ref="Q107:R107"/>
    <mergeCell ref="B108:E108"/>
    <mergeCell ref="F108:L108"/>
    <mergeCell ref="M108:P108"/>
    <mergeCell ref="Q108:R108"/>
    <mergeCell ref="B109:E109"/>
    <mergeCell ref="F109:L109"/>
    <mergeCell ref="M109:P109"/>
    <mergeCell ref="Q109:R109"/>
    <mergeCell ref="B110:E110"/>
    <mergeCell ref="F110:L110"/>
    <mergeCell ref="M110:P110"/>
    <mergeCell ref="Q110:R110"/>
    <mergeCell ref="B111:E111"/>
    <mergeCell ref="F111:L111"/>
    <mergeCell ref="M111:P111"/>
    <mergeCell ref="Q111:R111"/>
    <mergeCell ref="B112:E112"/>
    <mergeCell ref="F112:L112"/>
    <mergeCell ref="M112:P112"/>
    <mergeCell ref="Q112:R112"/>
    <mergeCell ref="B121:E121"/>
    <mergeCell ref="F121:L121"/>
    <mergeCell ref="M121:P121"/>
    <mergeCell ref="Q121:R121"/>
    <mergeCell ref="B114:E114"/>
    <mergeCell ref="F114:L114"/>
    <mergeCell ref="M114:P114"/>
    <mergeCell ref="Q114:R114"/>
    <mergeCell ref="B115:E115"/>
    <mergeCell ref="F115:L115"/>
    <mergeCell ref="M115:P115"/>
    <mergeCell ref="Q115:R115"/>
    <mergeCell ref="B116:E116"/>
    <mergeCell ref="F116:L116"/>
    <mergeCell ref="M116:P116"/>
    <mergeCell ref="Q116:R116"/>
    <mergeCell ref="B117:E117"/>
    <mergeCell ref="F117:L117"/>
    <mergeCell ref="M117:P117"/>
    <mergeCell ref="Q117:R117"/>
    <mergeCell ref="B118:E118"/>
    <mergeCell ref="F118:L118"/>
    <mergeCell ref="M118:P118"/>
    <mergeCell ref="Q118:R118"/>
    <mergeCell ref="B119:E119"/>
    <mergeCell ref="F119:L119"/>
    <mergeCell ref="M119:P119"/>
    <mergeCell ref="Q119:R119"/>
    <mergeCell ref="B120:E120"/>
    <mergeCell ref="F120:L120"/>
    <mergeCell ref="M120:P120"/>
    <mergeCell ref="Q120:R120"/>
    <mergeCell ref="A135:L135"/>
    <mergeCell ref="M135:R135"/>
    <mergeCell ref="B122:E122"/>
    <mergeCell ref="F122:L122"/>
    <mergeCell ref="M122:P122"/>
    <mergeCell ref="Q122:R122"/>
    <mergeCell ref="B123:E123"/>
    <mergeCell ref="F123:L123"/>
    <mergeCell ref="M123:P123"/>
    <mergeCell ref="Q123:R123"/>
    <mergeCell ref="B124:E124"/>
    <mergeCell ref="F124:L124"/>
    <mergeCell ref="M124:P124"/>
    <mergeCell ref="Q124:R124"/>
    <mergeCell ref="B125:E125"/>
    <mergeCell ref="F125:L125"/>
    <mergeCell ref="M125:P125"/>
    <mergeCell ref="Q125:R125"/>
    <mergeCell ref="B126:E126"/>
    <mergeCell ref="F126:L126"/>
    <mergeCell ref="M126:P126"/>
    <mergeCell ref="Q126:R126"/>
    <mergeCell ref="A127:Q127"/>
    <mergeCell ref="E128:N133"/>
    <mergeCell ref="O129:R131"/>
    <mergeCell ref="O132:R133"/>
    <mergeCell ref="A134:D134"/>
    <mergeCell ref="F134:R134"/>
    <mergeCell ref="B145:E145"/>
    <mergeCell ref="F145:L145"/>
    <mergeCell ref="M145:P145"/>
    <mergeCell ref="Q145:R145"/>
    <mergeCell ref="A136:L136"/>
    <mergeCell ref="M136:R136"/>
    <mergeCell ref="A137:R137"/>
    <mergeCell ref="A138:A139"/>
    <mergeCell ref="B138:E139"/>
    <mergeCell ref="F138:R138"/>
    <mergeCell ref="F139:L139"/>
    <mergeCell ref="M139:P139"/>
    <mergeCell ref="Q139:R139"/>
    <mergeCell ref="B140:E140"/>
    <mergeCell ref="F140:L140"/>
    <mergeCell ref="M140:P140"/>
    <mergeCell ref="Q140:R140"/>
    <mergeCell ref="B141:E141"/>
    <mergeCell ref="F141:L141"/>
    <mergeCell ref="M141:P141"/>
    <mergeCell ref="Q141:R141"/>
    <mergeCell ref="B142:E142"/>
    <mergeCell ref="F142:L142"/>
    <mergeCell ref="M142:P142"/>
    <mergeCell ref="Q142:R142"/>
    <mergeCell ref="B143:E143"/>
    <mergeCell ref="F143:L143"/>
    <mergeCell ref="M143:P143"/>
    <mergeCell ref="Q143:R143"/>
    <mergeCell ref="B144:E144"/>
    <mergeCell ref="F144:L144"/>
    <mergeCell ref="M144:P144"/>
    <mergeCell ref="Q144:R144"/>
    <mergeCell ref="B153:E153"/>
    <mergeCell ref="F153:L153"/>
    <mergeCell ref="M153:P153"/>
    <mergeCell ref="Q153:R153"/>
    <mergeCell ref="B146:E146"/>
    <mergeCell ref="F146:L146"/>
    <mergeCell ref="M146:P146"/>
    <mergeCell ref="Q146:R146"/>
    <mergeCell ref="B147:E147"/>
    <mergeCell ref="F147:L147"/>
    <mergeCell ref="M147:P147"/>
    <mergeCell ref="Q147:R147"/>
    <mergeCell ref="B148:E148"/>
    <mergeCell ref="F148:L148"/>
    <mergeCell ref="M148:P148"/>
    <mergeCell ref="Q148:R148"/>
    <mergeCell ref="B149:E149"/>
    <mergeCell ref="F149:L149"/>
    <mergeCell ref="M149:P149"/>
    <mergeCell ref="Q149:R149"/>
    <mergeCell ref="B150:E150"/>
    <mergeCell ref="F150:L150"/>
    <mergeCell ref="M150:P150"/>
    <mergeCell ref="Q150:R150"/>
    <mergeCell ref="B151:E151"/>
    <mergeCell ref="F151:L151"/>
    <mergeCell ref="M151:P151"/>
    <mergeCell ref="Q151:R151"/>
    <mergeCell ref="B152:E152"/>
    <mergeCell ref="F152:L152"/>
    <mergeCell ref="M152:P152"/>
    <mergeCell ref="Q152:R152"/>
    <mergeCell ref="B161:E161"/>
    <mergeCell ref="F161:L161"/>
    <mergeCell ref="M161:P161"/>
    <mergeCell ref="Q161:R161"/>
    <mergeCell ref="B154:E154"/>
    <mergeCell ref="F154:L154"/>
    <mergeCell ref="M154:P154"/>
    <mergeCell ref="Q154:R154"/>
    <mergeCell ref="B155:E155"/>
    <mergeCell ref="F155:L155"/>
    <mergeCell ref="M155:P155"/>
    <mergeCell ref="Q155:R155"/>
    <mergeCell ref="B156:E156"/>
    <mergeCell ref="F156:L156"/>
    <mergeCell ref="M156:P156"/>
    <mergeCell ref="Q156:R156"/>
    <mergeCell ref="B157:E157"/>
    <mergeCell ref="F157:L157"/>
    <mergeCell ref="M157:P157"/>
    <mergeCell ref="Q157:R157"/>
    <mergeCell ref="B158:E158"/>
    <mergeCell ref="F158:L158"/>
    <mergeCell ref="M158:P158"/>
    <mergeCell ref="Q158:R158"/>
    <mergeCell ref="B159:E159"/>
    <mergeCell ref="F159:L159"/>
    <mergeCell ref="M159:P159"/>
    <mergeCell ref="Q159:R159"/>
    <mergeCell ref="B160:E160"/>
    <mergeCell ref="F160:L160"/>
    <mergeCell ref="M160:P160"/>
    <mergeCell ref="Q160:R160"/>
    <mergeCell ref="A169:Q169"/>
    <mergeCell ref="B162:E162"/>
    <mergeCell ref="F162:L162"/>
    <mergeCell ref="M162:P162"/>
    <mergeCell ref="Q162:R162"/>
    <mergeCell ref="B163:E163"/>
    <mergeCell ref="F163:L163"/>
    <mergeCell ref="M163:P163"/>
    <mergeCell ref="Q163:R163"/>
    <mergeCell ref="B164:E164"/>
    <mergeCell ref="F164:L164"/>
    <mergeCell ref="M164:P164"/>
    <mergeCell ref="Q164:R164"/>
    <mergeCell ref="B165:E165"/>
    <mergeCell ref="F165:L165"/>
    <mergeCell ref="M165:P165"/>
    <mergeCell ref="B168:E168"/>
    <mergeCell ref="F168:L168"/>
    <mergeCell ref="M168:P168"/>
    <mergeCell ref="Q168:R168"/>
    <mergeCell ref="Q165:R165"/>
    <mergeCell ref="B166:E166"/>
    <mergeCell ref="F166:L166"/>
    <mergeCell ref="M166:P166"/>
    <mergeCell ref="Q166:R166"/>
    <mergeCell ref="B167:E167"/>
    <mergeCell ref="F167:L167"/>
    <mergeCell ref="M167:P167"/>
    <mergeCell ref="Q167:R167"/>
  </mergeCells>
  <conditionalFormatting sqref="Q14:R42 Q56:R84 Q98:R126 Q140:R168">
    <cfRule type="cellIs" dxfId="5" priority="2" operator="equal">
      <formula>0</formula>
    </cfRule>
  </conditionalFormatting>
  <conditionalFormatting sqref="F168:P168">
    <cfRule type="cellIs" dxfId="4" priority="1" operator="equal">
      <formula>0</formula>
    </cfRule>
  </conditionalFormatting>
  <dataValidations count="1">
    <dataValidation type="list" allowBlank="1" showInputMessage="1" showErrorMessage="1" sqref="I122" xr:uid="{00000000-0002-0000-0200-000000000000}">
      <formula1>$Z$3:$Z$10</formula1>
    </dataValidation>
  </dataValidations>
  <printOptions horizontalCentered="1"/>
  <pageMargins left="0.5" right="0.25" top="0.25" bottom="0.25" header="0" footer="0"/>
  <pageSetup scale="63" orientation="portrait" r:id="rId1"/>
  <rowBreaks count="3" manualBreakCount="3">
    <brk id="43" max="17" man="1"/>
    <brk id="85" max="17" man="1"/>
    <brk id="127"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76200</xdr:colOff>
                    <xdr:row>10</xdr:row>
                    <xdr:rowOff>0</xdr:rowOff>
                  </from>
                  <to>
                    <xdr:col>0</xdr:col>
                    <xdr:colOff>333375</xdr:colOff>
                    <xdr:row>11</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WA173"/>
  <sheetViews>
    <sheetView showGridLines="0" zoomScale="80" zoomScaleNormal="80" workbookViewId="0">
      <selection activeCell="A172" sqref="A172:P172"/>
    </sheetView>
  </sheetViews>
  <sheetFormatPr defaultColWidth="0" defaultRowHeight="0" customHeight="1" zeroHeight="1" x14ac:dyDescent="0.25"/>
  <cols>
    <col min="1" max="1" width="6.7109375" customWidth="1"/>
    <col min="2" max="2" width="5.7109375" customWidth="1"/>
    <col min="3" max="3" width="4.7109375" customWidth="1"/>
    <col min="4" max="4" width="3.7109375" customWidth="1"/>
    <col min="5" max="5" width="11.42578125" customWidth="1"/>
    <col min="6" max="7" width="3.7109375" customWidth="1"/>
    <col min="8" max="8" width="12.140625" customWidth="1"/>
    <col min="9" max="9" width="4.7109375" customWidth="1"/>
    <col min="10" max="11" width="3.7109375" customWidth="1"/>
    <col min="12" max="12" width="6.85546875" customWidth="1"/>
    <col min="13" max="13" width="9.7109375" customWidth="1"/>
    <col min="14" max="14" width="7.28515625" customWidth="1"/>
    <col min="15" max="15" width="6.7109375" customWidth="1"/>
    <col min="16" max="16" width="11.7109375" customWidth="1"/>
    <col min="17" max="17" width="10.85546875" customWidth="1"/>
    <col min="18" max="18" width="15.7109375" customWidth="1"/>
    <col min="19" max="19" width="1.42578125" customWidth="1"/>
    <col min="20" max="256" width="9.140625" hidden="1" customWidth="1"/>
    <col min="257" max="257" width="6.7109375" hidden="1" customWidth="1"/>
    <col min="258" max="258" width="5.7109375" hidden="1" customWidth="1"/>
    <col min="259" max="259" width="4.7109375" hidden="1" customWidth="1"/>
    <col min="260" max="260" width="3.7109375" hidden="1" customWidth="1"/>
    <col min="261" max="261" width="11.42578125" hidden="1" customWidth="1"/>
    <col min="262" max="263" width="3.7109375" hidden="1" customWidth="1"/>
    <col min="264" max="264" width="12.140625" hidden="1" customWidth="1"/>
    <col min="265" max="265" width="4.7109375" hidden="1" customWidth="1"/>
    <col min="266" max="267" width="3.7109375" hidden="1" customWidth="1"/>
    <col min="268" max="268" width="6.85546875" hidden="1" customWidth="1"/>
    <col min="269" max="269" width="9.7109375" hidden="1" customWidth="1"/>
    <col min="270" max="270" width="7.28515625" hidden="1" customWidth="1"/>
    <col min="271" max="271" width="6.7109375" hidden="1" customWidth="1"/>
    <col min="272" max="272" width="11.7109375" hidden="1" customWidth="1"/>
    <col min="273" max="273" width="10.85546875" hidden="1" customWidth="1"/>
    <col min="274" max="274" width="15.7109375" hidden="1" customWidth="1"/>
    <col min="275" max="275" width="1.42578125" hidden="1" customWidth="1"/>
    <col min="276" max="512" width="0" hidden="1" customWidth="1"/>
    <col min="513" max="513" width="6.7109375" hidden="1" customWidth="1"/>
    <col min="514" max="514" width="5.7109375" hidden="1" customWidth="1"/>
    <col min="515" max="515" width="4.7109375" hidden="1" customWidth="1"/>
    <col min="516" max="516" width="3.7109375" hidden="1" customWidth="1"/>
    <col min="517" max="517" width="11.42578125" hidden="1" customWidth="1"/>
    <col min="518" max="519" width="3.7109375" hidden="1" customWidth="1"/>
    <col min="520" max="520" width="12.140625" hidden="1" customWidth="1"/>
    <col min="521" max="521" width="4.7109375" hidden="1" customWidth="1"/>
    <col min="522" max="523" width="3.7109375" hidden="1" customWidth="1"/>
    <col min="524" max="524" width="6.85546875" hidden="1" customWidth="1"/>
    <col min="525" max="525" width="9.7109375" hidden="1" customWidth="1"/>
    <col min="526" max="526" width="7.28515625" hidden="1" customWidth="1"/>
    <col min="527" max="527" width="6.7109375" hidden="1" customWidth="1"/>
    <col min="528" max="528" width="11.7109375" hidden="1" customWidth="1"/>
    <col min="529" max="529" width="10.85546875" hidden="1" customWidth="1"/>
    <col min="530" max="530" width="15.7109375" hidden="1" customWidth="1"/>
    <col min="531" max="531" width="1.42578125" hidden="1" customWidth="1"/>
    <col min="532" max="768" width="0" hidden="1" customWidth="1"/>
    <col min="769" max="769" width="6.7109375" hidden="1" customWidth="1"/>
    <col min="770" max="770" width="5.7109375" hidden="1" customWidth="1"/>
    <col min="771" max="771" width="4.7109375" hidden="1" customWidth="1"/>
    <col min="772" max="772" width="3.7109375" hidden="1" customWidth="1"/>
    <col min="773" max="773" width="11.42578125" hidden="1" customWidth="1"/>
    <col min="774" max="775" width="3.7109375" hidden="1" customWidth="1"/>
    <col min="776" max="776" width="12.140625" hidden="1" customWidth="1"/>
    <col min="777" max="777" width="4.7109375" hidden="1" customWidth="1"/>
    <col min="778" max="779" width="3.7109375" hidden="1" customWidth="1"/>
    <col min="780" max="780" width="6.85546875" hidden="1" customWidth="1"/>
    <col min="781" max="781" width="9.7109375" hidden="1" customWidth="1"/>
    <col min="782" max="782" width="7.28515625" hidden="1" customWidth="1"/>
    <col min="783" max="783" width="6.7109375" hidden="1" customWidth="1"/>
    <col min="784" max="784" width="11.7109375" hidden="1" customWidth="1"/>
    <col min="785" max="785" width="10.85546875" hidden="1" customWidth="1"/>
    <col min="786" max="786" width="15.7109375" hidden="1" customWidth="1"/>
    <col min="787" max="787" width="1.42578125" hidden="1" customWidth="1"/>
    <col min="788" max="1024" width="0" hidden="1" customWidth="1"/>
    <col min="1025" max="1025" width="6.7109375" hidden="1" customWidth="1"/>
    <col min="1026" max="1026" width="5.7109375" hidden="1" customWidth="1"/>
    <col min="1027" max="1027" width="4.7109375" hidden="1" customWidth="1"/>
    <col min="1028" max="1028" width="3.7109375" hidden="1" customWidth="1"/>
    <col min="1029" max="1029" width="11.42578125" hidden="1" customWidth="1"/>
    <col min="1030" max="1031" width="3.7109375" hidden="1" customWidth="1"/>
    <col min="1032" max="1032" width="12.140625" hidden="1" customWidth="1"/>
    <col min="1033" max="1033" width="4.7109375" hidden="1" customWidth="1"/>
    <col min="1034" max="1035" width="3.7109375" hidden="1" customWidth="1"/>
    <col min="1036" max="1036" width="6.85546875" hidden="1" customWidth="1"/>
    <col min="1037" max="1037" width="9.7109375" hidden="1" customWidth="1"/>
    <col min="1038" max="1038" width="7.28515625" hidden="1" customWidth="1"/>
    <col min="1039" max="1039" width="6.7109375" hidden="1" customWidth="1"/>
    <col min="1040" max="1040" width="11.7109375" hidden="1" customWidth="1"/>
    <col min="1041" max="1041" width="10.85546875" hidden="1" customWidth="1"/>
    <col min="1042" max="1042" width="15.7109375" hidden="1" customWidth="1"/>
    <col min="1043" max="1043" width="1.42578125" hidden="1" customWidth="1"/>
    <col min="1044" max="1280" width="0" hidden="1" customWidth="1"/>
    <col min="1281" max="1281" width="6.7109375" hidden="1" customWidth="1"/>
    <col min="1282" max="1282" width="5.7109375" hidden="1" customWidth="1"/>
    <col min="1283" max="1283" width="4.7109375" hidden="1" customWidth="1"/>
    <col min="1284" max="1284" width="3.7109375" hidden="1" customWidth="1"/>
    <col min="1285" max="1285" width="11.42578125" hidden="1" customWidth="1"/>
    <col min="1286" max="1287" width="3.7109375" hidden="1" customWidth="1"/>
    <col min="1288" max="1288" width="12.140625" hidden="1" customWidth="1"/>
    <col min="1289" max="1289" width="4.7109375" hidden="1" customWidth="1"/>
    <col min="1290" max="1291" width="3.7109375" hidden="1" customWidth="1"/>
    <col min="1292" max="1292" width="6.85546875" hidden="1" customWidth="1"/>
    <col min="1293" max="1293" width="9.7109375" hidden="1" customWidth="1"/>
    <col min="1294" max="1294" width="7.28515625" hidden="1" customWidth="1"/>
    <col min="1295" max="1295" width="6.7109375" hidden="1" customWidth="1"/>
    <col min="1296" max="1296" width="11.7109375" hidden="1" customWidth="1"/>
    <col min="1297" max="1297" width="10.85546875" hidden="1" customWidth="1"/>
    <col min="1298" max="1298" width="15.7109375" hidden="1" customWidth="1"/>
    <col min="1299" max="1299" width="1.42578125" hidden="1" customWidth="1"/>
    <col min="1300" max="1536" width="0" hidden="1" customWidth="1"/>
    <col min="1537" max="1537" width="6.7109375" hidden="1" customWidth="1"/>
    <col min="1538" max="1538" width="5.7109375" hidden="1" customWidth="1"/>
    <col min="1539" max="1539" width="4.7109375" hidden="1" customWidth="1"/>
    <col min="1540" max="1540" width="3.7109375" hidden="1" customWidth="1"/>
    <col min="1541" max="1541" width="11.42578125" hidden="1" customWidth="1"/>
    <col min="1542" max="1543" width="3.7109375" hidden="1" customWidth="1"/>
    <col min="1544" max="1544" width="12.140625" hidden="1" customWidth="1"/>
    <col min="1545" max="1545" width="4.7109375" hidden="1" customWidth="1"/>
    <col min="1546" max="1547" width="3.7109375" hidden="1" customWidth="1"/>
    <col min="1548" max="1548" width="6.85546875" hidden="1" customWidth="1"/>
    <col min="1549" max="1549" width="9.7109375" hidden="1" customWidth="1"/>
    <col min="1550" max="1550" width="7.28515625" hidden="1" customWidth="1"/>
    <col min="1551" max="1551" width="6.7109375" hidden="1" customWidth="1"/>
    <col min="1552" max="1552" width="11.7109375" hidden="1" customWidth="1"/>
    <col min="1553" max="1553" width="10.85546875" hidden="1" customWidth="1"/>
    <col min="1554" max="1554" width="15.7109375" hidden="1" customWidth="1"/>
    <col min="1555" max="1555" width="1.42578125" hidden="1" customWidth="1"/>
    <col min="1556" max="1792" width="0" hidden="1" customWidth="1"/>
    <col min="1793" max="1793" width="6.7109375" hidden="1" customWidth="1"/>
    <col min="1794" max="1794" width="5.7109375" hidden="1" customWidth="1"/>
    <col min="1795" max="1795" width="4.7109375" hidden="1" customWidth="1"/>
    <col min="1796" max="1796" width="3.7109375" hidden="1" customWidth="1"/>
    <col min="1797" max="1797" width="11.42578125" hidden="1" customWidth="1"/>
    <col min="1798" max="1799" width="3.7109375" hidden="1" customWidth="1"/>
    <col min="1800" max="1800" width="12.140625" hidden="1" customWidth="1"/>
    <col min="1801" max="1801" width="4.7109375" hidden="1" customWidth="1"/>
    <col min="1802" max="1803" width="3.7109375" hidden="1" customWidth="1"/>
    <col min="1804" max="1804" width="6.85546875" hidden="1" customWidth="1"/>
    <col min="1805" max="1805" width="9.7109375" hidden="1" customWidth="1"/>
    <col min="1806" max="1806" width="7.28515625" hidden="1" customWidth="1"/>
    <col min="1807" max="1807" width="6.7109375" hidden="1" customWidth="1"/>
    <col min="1808" max="1808" width="11.7109375" hidden="1" customWidth="1"/>
    <col min="1809" max="1809" width="10.85546875" hidden="1" customWidth="1"/>
    <col min="1810" max="1810" width="15.7109375" hidden="1" customWidth="1"/>
    <col min="1811" max="1811" width="1.42578125" hidden="1" customWidth="1"/>
    <col min="1812" max="2048" width="0" hidden="1" customWidth="1"/>
    <col min="2049" max="2049" width="6.7109375" hidden="1" customWidth="1"/>
    <col min="2050" max="2050" width="5.7109375" hidden="1" customWidth="1"/>
    <col min="2051" max="2051" width="4.7109375" hidden="1" customWidth="1"/>
    <col min="2052" max="2052" width="3.7109375" hidden="1" customWidth="1"/>
    <col min="2053" max="2053" width="11.42578125" hidden="1" customWidth="1"/>
    <col min="2054" max="2055" width="3.7109375" hidden="1" customWidth="1"/>
    <col min="2056" max="2056" width="12.140625" hidden="1" customWidth="1"/>
    <col min="2057" max="2057" width="4.7109375" hidden="1" customWidth="1"/>
    <col min="2058" max="2059" width="3.7109375" hidden="1" customWidth="1"/>
    <col min="2060" max="2060" width="6.85546875" hidden="1" customWidth="1"/>
    <col min="2061" max="2061" width="9.7109375" hidden="1" customWidth="1"/>
    <col min="2062" max="2062" width="7.28515625" hidden="1" customWidth="1"/>
    <col min="2063" max="2063" width="6.7109375" hidden="1" customWidth="1"/>
    <col min="2064" max="2064" width="11.7109375" hidden="1" customWidth="1"/>
    <col min="2065" max="2065" width="10.85546875" hidden="1" customWidth="1"/>
    <col min="2066" max="2066" width="15.7109375" hidden="1" customWidth="1"/>
    <col min="2067" max="2067" width="1.42578125" hidden="1" customWidth="1"/>
    <col min="2068" max="2304" width="0" hidden="1" customWidth="1"/>
    <col min="2305" max="2305" width="6.7109375" hidden="1" customWidth="1"/>
    <col min="2306" max="2306" width="5.7109375" hidden="1" customWidth="1"/>
    <col min="2307" max="2307" width="4.7109375" hidden="1" customWidth="1"/>
    <col min="2308" max="2308" width="3.7109375" hidden="1" customWidth="1"/>
    <col min="2309" max="2309" width="11.42578125" hidden="1" customWidth="1"/>
    <col min="2310" max="2311" width="3.7109375" hidden="1" customWidth="1"/>
    <col min="2312" max="2312" width="12.140625" hidden="1" customWidth="1"/>
    <col min="2313" max="2313" width="4.7109375" hidden="1" customWidth="1"/>
    <col min="2314" max="2315" width="3.7109375" hidden="1" customWidth="1"/>
    <col min="2316" max="2316" width="6.85546875" hidden="1" customWidth="1"/>
    <col min="2317" max="2317" width="9.7109375" hidden="1" customWidth="1"/>
    <col min="2318" max="2318" width="7.28515625" hidden="1" customWidth="1"/>
    <col min="2319" max="2319" width="6.7109375" hidden="1" customWidth="1"/>
    <col min="2320" max="2320" width="11.7109375" hidden="1" customWidth="1"/>
    <col min="2321" max="2321" width="10.85546875" hidden="1" customWidth="1"/>
    <col min="2322" max="2322" width="15.7109375" hidden="1" customWidth="1"/>
    <col min="2323" max="2323" width="1.42578125" hidden="1" customWidth="1"/>
    <col min="2324" max="2560" width="0" hidden="1" customWidth="1"/>
    <col min="2561" max="2561" width="6.7109375" hidden="1" customWidth="1"/>
    <col min="2562" max="2562" width="5.7109375" hidden="1" customWidth="1"/>
    <col min="2563" max="2563" width="4.7109375" hidden="1" customWidth="1"/>
    <col min="2564" max="2564" width="3.7109375" hidden="1" customWidth="1"/>
    <col min="2565" max="2565" width="11.42578125" hidden="1" customWidth="1"/>
    <col min="2566" max="2567" width="3.7109375" hidden="1" customWidth="1"/>
    <col min="2568" max="2568" width="12.140625" hidden="1" customWidth="1"/>
    <col min="2569" max="2569" width="4.7109375" hidden="1" customWidth="1"/>
    <col min="2570" max="2571" width="3.7109375" hidden="1" customWidth="1"/>
    <col min="2572" max="2572" width="6.85546875" hidden="1" customWidth="1"/>
    <col min="2573" max="2573" width="9.7109375" hidden="1" customWidth="1"/>
    <col min="2574" max="2574" width="7.28515625" hidden="1" customWidth="1"/>
    <col min="2575" max="2575" width="6.7109375" hidden="1" customWidth="1"/>
    <col min="2576" max="2576" width="11.7109375" hidden="1" customWidth="1"/>
    <col min="2577" max="2577" width="10.85546875" hidden="1" customWidth="1"/>
    <col min="2578" max="2578" width="15.7109375" hidden="1" customWidth="1"/>
    <col min="2579" max="2579" width="1.42578125" hidden="1" customWidth="1"/>
    <col min="2580" max="2816" width="0" hidden="1" customWidth="1"/>
    <col min="2817" max="2817" width="6.7109375" hidden="1" customWidth="1"/>
    <col min="2818" max="2818" width="5.7109375" hidden="1" customWidth="1"/>
    <col min="2819" max="2819" width="4.7109375" hidden="1" customWidth="1"/>
    <col min="2820" max="2820" width="3.7109375" hidden="1" customWidth="1"/>
    <col min="2821" max="2821" width="11.42578125" hidden="1" customWidth="1"/>
    <col min="2822" max="2823" width="3.7109375" hidden="1" customWidth="1"/>
    <col min="2824" max="2824" width="12.140625" hidden="1" customWidth="1"/>
    <col min="2825" max="2825" width="4.7109375" hidden="1" customWidth="1"/>
    <col min="2826" max="2827" width="3.7109375" hidden="1" customWidth="1"/>
    <col min="2828" max="2828" width="6.85546875" hidden="1" customWidth="1"/>
    <col min="2829" max="2829" width="9.7109375" hidden="1" customWidth="1"/>
    <col min="2830" max="2830" width="7.28515625" hidden="1" customWidth="1"/>
    <col min="2831" max="2831" width="6.7109375" hidden="1" customWidth="1"/>
    <col min="2832" max="2832" width="11.7109375" hidden="1" customWidth="1"/>
    <col min="2833" max="2833" width="10.85546875" hidden="1" customWidth="1"/>
    <col min="2834" max="2834" width="15.7109375" hidden="1" customWidth="1"/>
    <col min="2835" max="2835" width="1.42578125" hidden="1" customWidth="1"/>
    <col min="2836" max="3072" width="0" hidden="1" customWidth="1"/>
    <col min="3073" max="3073" width="6.7109375" hidden="1" customWidth="1"/>
    <col min="3074" max="3074" width="5.7109375" hidden="1" customWidth="1"/>
    <col min="3075" max="3075" width="4.7109375" hidden="1" customWidth="1"/>
    <col min="3076" max="3076" width="3.7109375" hidden="1" customWidth="1"/>
    <col min="3077" max="3077" width="11.42578125" hidden="1" customWidth="1"/>
    <col min="3078" max="3079" width="3.7109375" hidden="1" customWidth="1"/>
    <col min="3080" max="3080" width="12.140625" hidden="1" customWidth="1"/>
    <col min="3081" max="3081" width="4.7109375" hidden="1" customWidth="1"/>
    <col min="3082" max="3083" width="3.7109375" hidden="1" customWidth="1"/>
    <col min="3084" max="3084" width="6.85546875" hidden="1" customWidth="1"/>
    <col min="3085" max="3085" width="9.7109375" hidden="1" customWidth="1"/>
    <col min="3086" max="3086" width="7.28515625" hidden="1" customWidth="1"/>
    <col min="3087" max="3087" width="6.7109375" hidden="1" customWidth="1"/>
    <col min="3088" max="3088" width="11.7109375" hidden="1" customWidth="1"/>
    <col min="3089" max="3089" width="10.85546875" hidden="1" customWidth="1"/>
    <col min="3090" max="3090" width="15.7109375" hidden="1" customWidth="1"/>
    <col min="3091" max="3091" width="1.42578125" hidden="1" customWidth="1"/>
    <col min="3092" max="3328" width="0" hidden="1" customWidth="1"/>
    <col min="3329" max="3329" width="6.7109375" hidden="1" customWidth="1"/>
    <col min="3330" max="3330" width="5.7109375" hidden="1" customWidth="1"/>
    <col min="3331" max="3331" width="4.7109375" hidden="1" customWidth="1"/>
    <col min="3332" max="3332" width="3.7109375" hidden="1" customWidth="1"/>
    <col min="3333" max="3333" width="11.42578125" hidden="1" customWidth="1"/>
    <col min="3334" max="3335" width="3.7109375" hidden="1" customWidth="1"/>
    <col min="3336" max="3336" width="12.140625" hidden="1" customWidth="1"/>
    <col min="3337" max="3337" width="4.7109375" hidden="1" customWidth="1"/>
    <col min="3338" max="3339" width="3.7109375" hidden="1" customWidth="1"/>
    <col min="3340" max="3340" width="6.85546875" hidden="1" customWidth="1"/>
    <col min="3341" max="3341" width="9.7109375" hidden="1" customWidth="1"/>
    <col min="3342" max="3342" width="7.28515625" hidden="1" customWidth="1"/>
    <col min="3343" max="3343" width="6.7109375" hidden="1" customWidth="1"/>
    <col min="3344" max="3344" width="11.7109375" hidden="1" customWidth="1"/>
    <col min="3345" max="3345" width="10.85546875" hidden="1" customWidth="1"/>
    <col min="3346" max="3346" width="15.7109375" hidden="1" customWidth="1"/>
    <col min="3347" max="3347" width="1.42578125" hidden="1" customWidth="1"/>
    <col min="3348" max="3584" width="0" hidden="1" customWidth="1"/>
    <col min="3585" max="3585" width="6.7109375" hidden="1" customWidth="1"/>
    <col min="3586" max="3586" width="5.7109375" hidden="1" customWidth="1"/>
    <col min="3587" max="3587" width="4.7109375" hidden="1" customWidth="1"/>
    <col min="3588" max="3588" width="3.7109375" hidden="1" customWidth="1"/>
    <col min="3589" max="3589" width="11.42578125" hidden="1" customWidth="1"/>
    <col min="3590" max="3591" width="3.7109375" hidden="1" customWidth="1"/>
    <col min="3592" max="3592" width="12.140625" hidden="1" customWidth="1"/>
    <col min="3593" max="3593" width="4.7109375" hidden="1" customWidth="1"/>
    <col min="3594" max="3595" width="3.7109375" hidden="1" customWidth="1"/>
    <col min="3596" max="3596" width="6.85546875" hidden="1" customWidth="1"/>
    <col min="3597" max="3597" width="9.7109375" hidden="1" customWidth="1"/>
    <col min="3598" max="3598" width="7.28515625" hidden="1" customWidth="1"/>
    <col min="3599" max="3599" width="6.7109375" hidden="1" customWidth="1"/>
    <col min="3600" max="3600" width="11.7109375" hidden="1" customWidth="1"/>
    <col min="3601" max="3601" width="10.85546875" hidden="1" customWidth="1"/>
    <col min="3602" max="3602" width="15.7109375" hidden="1" customWidth="1"/>
    <col min="3603" max="3603" width="1.42578125" hidden="1" customWidth="1"/>
    <col min="3604" max="3840" width="0" hidden="1" customWidth="1"/>
    <col min="3841" max="3841" width="6.7109375" hidden="1" customWidth="1"/>
    <col min="3842" max="3842" width="5.7109375" hidden="1" customWidth="1"/>
    <col min="3843" max="3843" width="4.7109375" hidden="1" customWidth="1"/>
    <col min="3844" max="3844" width="3.7109375" hidden="1" customWidth="1"/>
    <col min="3845" max="3845" width="11.42578125" hidden="1" customWidth="1"/>
    <col min="3846" max="3847" width="3.7109375" hidden="1" customWidth="1"/>
    <col min="3848" max="3848" width="12.140625" hidden="1" customWidth="1"/>
    <col min="3849" max="3849" width="4.7109375" hidden="1" customWidth="1"/>
    <col min="3850" max="3851" width="3.7109375" hidden="1" customWidth="1"/>
    <col min="3852" max="3852" width="6.85546875" hidden="1" customWidth="1"/>
    <col min="3853" max="3853" width="9.7109375" hidden="1" customWidth="1"/>
    <col min="3854" max="3854" width="7.28515625" hidden="1" customWidth="1"/>
    <col min="3855" max="3855" width="6.7109375" hidden="1" customWidth="1"/>
    <col min="3856" max="3856" width="11.7109375" hidden="1" customWidth="1"/>
    <col min="3857" max="3857" width="10.85546875" hidden="1" customWidth="1"/>
    <col min="3858" max="3858" width="15.7109375" hidden="1" customWidth="1"/>
    <col min="3859" max="3859" width="1.42578125" hidden="1" customWidth="1"/>
    <col min="3860" max="4096" width="0" hidden="1" customWidth="1"/>
    <col min="4097" max="4097" width="6.7109375" hidden="1" customWidth="1"/>
    <col min="4098" max="4098" width="5.7109375" hidden="1" customWidth="1"/>
    <col min="4099" max="4099" width="4.7109375" hidden="1" customWidth="1"/>
    <col min="4100" max="4100" width="3.7109375" hidden="1" customWidth="1"/>
    <col min="4101" max="4101" width="11.42578125" hidden="1" customWidth="1"/>
    <col min="4102" max="4103" width="3.7109375" hidden="1" customWidth="1"/>
    <col min="4104" max="4104" width="12.140625" hidden="1" customWidth="1"/>
    <col min="4105" max="4105" width="4.7109375" hidden="1" customWidth="1"/>
    <col min="4106" max="4107" width="3.7109375" hidden="1" customWidth="1"/>
    <col min="4108" max="4108" width="6.85546875" hidden="1" customWidth="1"/>
    <col min="4109" max="4109" width="9.7109375" hidden="1" customWidth="1"/>
    <col min="4110" max="4110" width="7.28515625" hidden="1" customWidth="1"/>
    <col min="4111" max="4111" width="6.7109375" hidden="1" customWidth="1"/>
    <col min="4112" max="4112" width="11.7109375" hidden="1" customWidth="1"/>
    <col min="4113" max="4113" width="10.85546875" hidden="1" customWidth="1"/>
    <col min="4114" max="4114" width="15.7109375" hidden="1" customWidth="1"/>
    <col min="4115" max="4115" width="1.42578125" hidden="1" customWidth="1"/>
    <col min="4116" max="4352" width="0" hidden="1" customWidth="1"/>
    <col min="4353" max="4353" width="6.7109375" hidden="1" customWidth="1"/>
    <col min="4354" max="4354" width="5.7109375" hidden="1" customWidth="1"/>
    <col min="4355" max="4355" width="4.7109375" hidden="1" customWidth="1"/>
    <col min="4356" max="4356" width="3.7109375" hidden="1" customWidth="1"/>
    <col min="4357" max="4357" width="11.42578125" hidden="1" customWidth="1"/>
    <col min="4358" max="4359" width="3.7109375" hidden="1" customWidth="1"/>
    <col min="4360" max="4360" width="12.140625" hidden="1" customWidth="1"/>
    <col min="4361" max="4361" width="4.7109375" hidden="1" customWidth="1"/>
    <col min="4362" max="4363" width="3.7109375" hidden="1" customWidth="1"/>
    <col min="4364" max="4364" width="6.85546875" hidden="1" customWidth="1"/>
    <col min="4365" max="4365" width="9.7109375" hidden="1" customWidth="1"/>
    <col min="4366" max="4366" width="7.28515625" hidden="1" customWidth="1"/>
    <col min="4367" max="4367" width="6.7109375" hidden="1" customWidth="1"/>
    <col min="4368" max="4368" width="11.7109375" hidden="1" customWidth="1"/>
    <col min="4369" max="4369" width="10.85546875" hidden="1" customWidth="1"/>
    <col min="4370" max="4370" width="15.7109375" hidden="1" customWidth="1"/>
    <col min="4371" max="4371" width="1.42578125" hidden="1" customWidth="1"/>
    <col min="4372" max="4608" width="0" hidden="1" customWidth="1"/>
    <col min="4609" max="4609" width="6.7109375" hidden="1" customWidth="1"/>
    <col min="4610" max="4610" width="5.7109375" hidden="1" customWidth="1"/>
    <col min="4611" max="4611" width="4.7109375" hidden="1" customWidth="1"/>
    <col min="4612" max="4612" width="3.7109375" hidden="1" customWidth="1"/>
    <col min="4613" max="4613" width="11.42578125" hidden="1" customWidth="1"/>
    <col min="4614" max="4615" width="3.7109375" hidden="1" customWidth="1"/>
    <col min="4616" max="4616" width="12.140625" hidden="1" customWidth="1"/>
    <col min="4617" max="4617" width="4.7109375" hidden="1" customWidth="1"/>
    <col min="4618" max="4619" width="3.7109375" hidden="1" customWidth="1"/>
    <col min="4620" max="4620" width="6.85546875" hidden="1" customWidth="1"/>
    <col min="4621" max="4621" width="9.7109375" hidden="1" customWidth="1"/>
    <col min="4622" max="4622" width="7.28515625" hidden="1" customWidth="1"/>
    <col min="4623" max="4623" width="6.7109375" hidden="1" customWidth="1"/>
    <col min="4624" max="4624" width="11.7109375" hidden="1" customWidth="1"/>
    <col min="4625" max="4625" width="10.85546875" hidden="1" customWidth="1"/>
    <col min="4626" max="4626" width="15.7109375" hidden="1" customWidth="1"/>
    <col min="4627" max="4627" width="1.42578125" hidden="1" customWidth="1"/>
    <col min="4628" max="4864" width="0" hidden="1" customWidth="1"/>
    <col min="4865" max="4865" width="6.7109375" hidden="1" customWidth="1"/>
    <col min="4866" max="4866" width="5.7109375" hidden="1" customWidth="1"/>
    <col min="4867" max="4867" width="4.7109375" hidden="1" customWidth="1"/>
    <col min="4868" max="4868" width="3.7109375" hidden="1" customWidth="1"/>
    <col min="4869" max="4869" width="11.42578125" hidden="1" customWidth="1"/>
    <col min="4870" max="4871" width="3.7109375" hidden="1" customWidth="1"/>
    <col min="4872" max="4872" width="12.140625" hidden="1" customWidth="1"/>
    <col min="4873" max="4873" width="4.7109375" hidden="1" customWidth="1"/>
    <col min="4874" max="4875" width="3.7109375" hidden="1" customWidth="1"/>
    <col min="4876" max="4876" width="6.85546875" hidden="1" customWidth="1"/>
    <col min="4877" max="4877" width="9.7109375" hidden="1" customWidth="1"/>
    <col min="4878" max="4878" width="7.28515625" hidden="1" customWidth="1"/>
    <col min="4879" max="4879" width="6.7109375" hidden="1" customWidth="1"/>
    <col min="4880" max="4880" width="11.7109375" hidden="1" customWidth="1"/>
    <col min="4881" max="4881" width="10.85546875" hidden="1" customWidth="1"/>
    <col min="4882" max="4882" width="15.7109375" hidden="1" customWidth="1"/>
    <col min="4883" max="4883" width="1.42578125" hidden="1" customWidth="1"/>
    <col min="4884" max="5120" width="0" hidden="1" customWidth="1"/>
    <col min="5121" max="5121" width="6.7109375" hidden="1" customWidth="1"/>
    <col min="5122" max="5122" width="5.7109375" hidden="1" customWidth="1"/>
    <col min="5123" max="5123" width="4.7109375" hidden="1" customWidth="1"/>
    <col min="5124" max="5124" width="3.7109375" hidden="1" customWidth="1"/>
    <col min="5125" max="5125" width="11.42578125" hidden="1" customWidth="1"/>
    <col min="5126" max="5127" width="3.7109375" hidden="1" customWidth="1"/>
    <col min="5128" max="5128" width="12.140625" hidden="1" customWidth="1"/>
    <col min="5129" max="5129" width="4.7109375" hidden="1" customWidth="1"/>
    <col min="5130" max="5131" width="3.7109375" hidden="1" customWidth="1"/>
    <col min="5132" max="5132" width="6.85546875" hidden="1" customWidth="1"/>
    <col min="5133" max="5133" width="9.7109375" hidden="1" customWidth="1"/>
    <col min="5134" max="5134" width="7.28515625" hidden="1" customWidth="1"/>
    <col min="5135" max="5135" width="6.7109375" hidden="1" customWidth="1"/>
    <col min="5136" max="5136" width="11.7109375" hidden="1" customWidth="1"/>
    <col min="5137" max="5137" width="10.85546875" hidden="1" customWidth="1"/>
    <col min="5138" max="5138" width="15.7109375" hidden="1" customWidth="1"/>
    <col min="5139" max="5139" width="1.42578125" hidden="1" customWidth="1"/>
    <col min="5140" max="5376" width="0" hidden="1" customWidth="1"/>
    <col min="5377" max="5377" width="6.7109375" hidden="1" customWidth="1"/>
    <col min="5378" max="5378" width="5.7109375" hidden="1" customWidth="1"/>
    <col min="5379" max="5379" width="4.7109375" hidden="1" customWidth="1"/>
    <col min="5380" max="5380" width="3.7109375" hidden="1" customWidth="1"/>
    <col min="5381" max="5381" width="11.42578125" hidden="1" customWidth="1"/>
    <col min="5382" max="5383" width="3.7109375" hidden="1" customWidth="1"/>
    <col min="5384" max="5384" width="12.140625" hidden="1" customWidth="1"/>
    <col min="5385" max="5385" width="4.7109375" hidden="1" customWidth="1"/>
    <col min="5386" max="5387" width="3.7109375" hidden="1" customWidth="1"/>
    <col min="5388" max="5388" width="6.85546875" hidden="1" customWidth="1"/>
    <col min="5389" max="5389" width="9.7109375" hidden="1" customWidth="1"/>
    <col min="5390" max="5390" width="7.28515625" hidden="1" customWidth="1"/>
    <col min="5391" max="5391" width="6.7109375" hidden="1" customWidth="1"/>
    <col min="5392" max="5392" width="11.7109375" hidden="1" customWidth="1"/>
    <col min="5393" max="5393" width="10.85546875" hidden="1" customWidth="1"/>
    <col min="5394" max="5394" width="15.7109375" hidden="1" customWidth="1"/>
    <col min="5395" max="5395" width="1.42578125" hidden="1" customWidth="1"/>
    <col min="5396" max="5632" width="0" hidden="1" customWidth="1"/>
    <col min="5633" max="5633" width="6.7109375" hidden="1" customWidth="1"/>
    <col min="5634" max="5634" width="5.7109375" hidden="1" customWidth="1"/>
    <col min="5635" max="5635" width="4.7109375" hidden="1" customWidth="1"/>
    <col min="5636" max="5636" width="3.7109375" hidden="1" customWidth="1"/>
    <col min="5637" max="5637" width="11.42578125" hidden="1" customWidth="1"/>
    <col min="5638" max="5639" width="3.7109375" hidden="1" customWidth="1"/>
    <col min="5640" max="5640" width="12.140625" hidden="1" customWidth="1"/>
    <col min="5641" max="5641" width="4.7109375" hidden="1" customWidth="1"/>
    <col min="5642" max="5643" width="3.7109375" hidden="1" customWidth="1"/>
    <col min="5644" max="5644" width="6.85546875" hidden="1" customWidth="1"/>
    <col min="5645" max="5645" width="9.7109375" hidden="1" customWidth="1"/>
    <col min="5646" max="5646" width="7.28515625" hidden="1" customWidth="1"/>
    <col min="5647" max="5647" width="6.7109375" hidden="1" customWidth="1"/>
    <col min="5648" max="5648" width="11.7109375" hidden="1" customWidth="1"/>
    <col min="5649" max="5649" width="10.85546875" hidden="1" customWidth="1"/>
    <col min="5650" max="5650" width="15.7109375" hidden="1" customWidth="1"/>
    <col min="5651" max="5651" width="1.42578125" hidden="1" customWidth="1"/>
    <col min="5652" max="5888" width="0" hidden="1" customWidth="1"/>
    <col min="5889" max="5889" width="6.7109375" hidden="1" customWidth="1"/>
    <col min="5890" max="5890" width="5.7109375" hidden="1" customWidth="1"/>
    <col min="5891" max="5891" width="4.7109375" hidden="1" customWidth="1"/>
    <col min="5892" max="5892" width="3.7109375" hidden="1" customWidth="1"/>
    <col min="5893" max="5893" width="11.42578125" hidden="1" customWidth="1"/>
    <col min="5894" max="5895" width="3.7109375" hidden="1" customWidth="1"/>
    <col min="5896" max="5896" width="12.140625" hidden="1" customWidth="1"/>
    <col min="5897" max="5897" width="4.7109375" hidden="1" customWidth="1"/>
    <col min="5898" max="5899" width="3.7109375" hidden="1" customWidth="1"/>
    <col min="5900" max="5900" width="6.85546875" hidden="1" customWidth="1"/>
    <col min="5901" max="5901" width="9.7109375" hidden="1" customWidth="1"/>
    <col min="5902" max="5902" width="7.28515625" hidden="1" customWidth="1"/>
    <col min="5903" max="5903" width="6.7109375" hidden="1" customWidth="1"/>
    <col min="5904" max="5904" width="11.7109375" hidden="1" customWidth="1"/>
    <col min="5905" max="5905" width="10.85546875" hidden="1" customWidth="1"/>
    <col min="5906" max="5906" width="15.7109375" hidden="1" customWidth="1"/>
    <col min="5907" max="5907" width="1.42578125" hidden="1" customWidth="1"/>
    <col min="5908" max="6144" width="0" hidden="1" customWidth="1"/>
    <col min="6145" max="6145" width="6.7109375" hidden="1" customWidth="1"/>
    <col min="6146" max="6146" width="5.7109375" hidden="1" customWidth="1"/>
    <col min="6147" max="6147" width="4.7109375" hidden="1" customWidth="1"/>
    <col min="6148" max="6148" width="3.7109375" hidden="1" customWidth="1"/>
    <col min="6149" max="6149" width="11.42578125" hidden="1" customWidth="1"/>
    <col min="6150" max="6151" width="3.7109375" hidden="1" customWidth="1"/>
    <col min="6152" max="6152" width="12.140625" hidden="1" customWidth="1"/>
    <col min="6153" max="6153" width="4.7109375" hidden="1" customWidth="1"/>
    <col min="6154" max="6155" width="3.7109375" hidden="1" customWidth="1"/>
    <col min="6156" max="6156" width="6.85546875" hidden="1" customWidth="1"/>
    <col min="6157" max="6157" width="9.7109375" hidden="1" customWidth="1"/>
    <col min="6158" max="6158" width="7.28515625" hidden="1" customWidth="1"/>
    <col min="6159" max="6159" width="6.7109375" hidden="1" customWidth="1"/>
    <col min="6160" max="6160" width="11.7109375" hidden="1" customWidth="1"/>
    <col min="6161" max="6161" width="10.85546875" hidden="1" customWidth="1"/>
    <col min="6162" max="6162" width="15.7109375" hidden="1" customWidth="1"/>
    <col min="6163" max="6163" width="1.42578125" hidden="1" customWidth="1"/>
    <col min="6164" max="6400" width="0" hidden="1" customWidth="1"/>
    <col min="6401" max="6401" width="6.7109375" hidden="1" customWidth="1"/>
    <col min="6402" max="6402" width="5.7109375" hidden="1" customWidth="1"/>
    <col min="6403" max="6403" width="4.7109375" hidden="1" customWidth="1"/>
    <col min="6404" max="6404" width="3.7109375" hidden="1" customWidth="1"/>
    <col min="6405" max="6405" width="11.42578125" hidden="1" customWidth="1"/>
    <col min="6406" max="6407" width="3.7109375" hidden="1" customWidth="1"/>
    <col min="6408" max="6408" width="12.140625" hidden="1" customWidth="1"/>
    <col min="6409" max="6409" width="4.7109375" hidden="1" customWidth="1"/>
    <col min="6410" max="6411" width="3.7109375" hidden="1" customWidth="1"/>
    <col min="6412" max="6412" width="6.85546875" hidden="1" customWidth="1"/>
    <col min="6413" max="6413" width="9.7109375" hidden="1" customWidth="1"/>
    <col min="6414" max="6414" width="7.28515625" hidden="1" customWidth="1"/>
    <col min="6415" max="6415" width="6.7109375" hidden="1" customWidth="1"/>
    <col min="6416" max="6416" width="11.7109375" hidden="1" customWidth="1"/>
    <col min="6417" max="6417" width="10.85546875" hidden="1" customWidth="1"/>
    <col min="6418" max="6418" width="15.7109375" hidden="1" customWidth="1"/>
    <col min="6419" max="6419" width="1.42578125" hidden="1" customWidth="1"/>
    <col min="6420" max="6656" width="0" hidden="1" customWidth="1"/>
    <col min="6657" max="6657" width="6.7109375" hidden="1" customWidth="1"/>
    <col min="6658" max="6658" width="5.7109375" hidden="1" customWidth="1"/>
    <col min="6659" max="6659" width="4.7109375" hidden="1" customWidth="1"/>
    <col min="6660" max="6660" width="3.7109375" hidden="1" customWidth="1"/>
    <col min="6661" max="6661" width="11.42578125" hidden="1" customWidth="1"/>
    <col min="6662" max="6663" width="3.7109375" hidden="1" customWidth="1"/>
    <col min="6664" max="6664" width="12.140625" hidden="1" customWidth="1"/>
    <col min="6665" max="6665" width="4.7109375" hidden="1" customWidth="1"/>
    <col min="6666" max="6667" width="3.7109375" hidden="1" customWidth="1"/>
    <col min="6668" max="6668" width="6.85546875" hidden="1" customWidth="1"/>
    <col min="6669" max="6669" width="9.7109375" hidden="1" customWidth="1"/>
    <col min="6670" max="6670" width="7.28515625" hidden="1" customWidth="1"/>
    <col min="6671" max="6671" width="6.7109375" hidden="1" customWidth="1"/>
    <col min="6672" max="6672" width="11.7109375" hidden="1" customWidth="1"/>
    <col min="6673" max="6673" width="10.85546875" hidden="1" customWidth="1"/>
    <col min="6674" max="6674" width="15.7109375" hidden="1" customWidth="1"/>
    <col min="6675" max="6675" width="1.42578125" hidden="1" customWidth="1"/>
    <col min="6676" max="6912" width="0" hidden="1" customWidth="1"/>
    <col min="6913" max="6913" width="6.7109375" hidden="1" customWidth="1"/>
    <col min="6914" max="6914" width="5.7109375" hidden="1" customWidth="1"/>
    <col min="6915" max="6915" width="4.7109375" hidden="1" customWidth="1"/>
    <col min="6916" max="6916" width="3.7109375" hidden="1" customWidth="1"/>
    <col min="6917" max="6917" width="11.42578125" hidden="1" customWidth="1"/>
    <col min="6918" max="6919" width="3.7109375" hidden="1" customWidth="1"/>
    <col min="6920" max="6920" width="12.140625" hidden="1" customWidth="1"/>
    <col min="6921" max="6921" width="4.7109375" hidden="1" customWidth="1"/>
    <col min="6922" max="6923" width="3.7109375" hidden="1" customWidth="1"/>
    <col min="6924" max="6924" width="6.85546875" hidden="1" customWidth="1"/>
    <col min="6925" max="6925" width="9.7109375" hidden="1" customWidth="1"/>
    <col min="6926" max="6926" width="7.28515625" hidden="1" customWidth="1"/>
    <col min="6927" max="6927" width="6.7109375" hidden="1" customWidth="1"/>
    <col min="6928" max="6928" width="11.7109375" hidden="1" customWidth="1"/>
    <col min="6929" max="6929" width="10.85546875" hidden="1" customWidth="1"/>
    <col min="6930" max="6930" width="15.7109375" hidden="1" customWidth="1"/>
    <col min="6931" max="6931" width="1.42578125" hidden="1" customWidth="1"/>
    <col min="6932" max="7168" width="0" hidden="1" customWidth="1"/>
    <col min="7169" max="7169" width="6.7109375" hidden="1" customWidth="1"/>
    <col min="7170" max="7170" width="5.7109375" hidden="1" customWidth="1"/>
    <col min="7171" max="7171" width="4.7109375" hidden="1" customWidth="1"/>
    <col min="7172" max="7172" width="3.7109375" hidden="1" customWidth="1"/>
    <col min="7173" max="7173" width="11.42578125" hidden="1" customWidth="1"/>
    <col min="7174" max="7175" width="3.7109375" hidden="1" customWidth="1"/>
    <col min="7176" max="7176" width="12.140625" hidden="1" customWidth="1"/>
    <col min="7177" max="7177" width="4.7109375" hidden="1" customWidth="1"/>
    <col min="7178" max="7179" width="3.7109375" hidden="1" customWidth="1"/>
    <col min="7180" max="7180" width="6.85546875" hidden="1" customWidth="1"/>
    <col min="7181" max="7181" width="9.7109375" hidden="1" customWidth="1"/>
    <col min="7182" max="7182" width="7.28515625" hidden="1" customWidth="1"/>
    <col min="7183" max="7183" width="6.7109375" hidden="1" customWidth="1"/>
    <col min="7184" max="7184" width="11.7109375" hidden="1" customWidth="1"/>
    <col min="7185" max="7185" width="10.85546875" hidden="1" customWidth="1"/>
    <col min="7186" max="7186" width="15.7109375" hidden="1" customWidth="1"/>
    <col min="7187" max="7187" width="1.42578125" hidden="1" customWidth="1"/>
    <col min="7188" max="7424" width="0" hidden="1" customWidth="1"/>
    <col min="7425" max="7425" width="6.7109375" hidden="1" customWidth="1"/>
    <col min="7426" max="7426" width="5.7109375" hidden="1" customWidth="1"/>
    <col min="7427" max="7427" width="4.7109375" hidden="1" customWidth="1"/>
    <col min="7428" max="7428" width="3.7109375" hidden="1" customWidth="1"/>
    <col min="7429" max="7429" width="11.42578125" hidden="1" customWidth="1"/>
    <col min="7430" max="7431" width="3.7109375" hidden="1" customWidth="1"/>
    <col min="7432" max="7432" width="12.140625" hidden="1" customWidth="1"/>
    <col min="7433" max="7433" width="4.7109375" hidden="1" customWidth="1"/>
    <col min="7434" max="7435" width="3.7109375" hidden="1" customWidth="1"/>
    <col min="7436" max="7436" width="6.85546875" hidden="1" customWidth="1"/>
    <col min="7437" max="7437" width="9.7109375" hidden="1" customWidth="1"/>
    <col min="7438" max="7438" width="7.28515625" hidden="1" customWidth="1"/>
    <col min="7439" max="7439" width="6.7109375" hidden="1" customWidth="1"/>
    <col min="7440" max="7440" width="11.7109375" hidden="1" customWidth="1"/>
    <col min="7441" max="7441" width="10.85546875" hidden="1" customWidth="1"/>
    <col min="7442" max="7442" width="15.7109375" hidden="1" customWidth="1"/>
    <col min="7443" max="7443" width="1.42578125" hidden="1" customWidth="1"/>
    <col min="7444" max="7680" width="0" hidden="1" customWidth="1"/>
    <col min="7681" max="7681" width="6.7109375" hidden="1" customWidth="1"/>
    <col min="7682" max="7682" width="5.7109375" hidden="1" customWidth="1"/>
    <col min="7683" max="7683" width="4.7109375" hidden="1" customWidth="1"/>
    <col min="7684" max="7684" width="3.7109375" hidden="1" customWidth="1"/>
    <col min="7685" max="7685" width="11.42578125" hidden="1" customWidth="1"/>
    <col min="7686" max="7687" width="3.7109375" hidden="1" customWidth="1"/>
    <col min="7688" max="7688" width="12.140625" hidden="1" customWidth="1"/>
    <col min="7689" max="7689" width="4.7109375" hidden="1" customWidth="1"/>
    <col min="7690" max="7691" width="3.7109375" hidden="1" customWidth="1"/>
    <col min="7692" max="7692" width="6.85546875" hidden="1" customWidth="1"/>
    <col min="7693" max="7693" width="9.7109375" hidden="1" customWidth="1"/>
    <col min="7694" max="7694" width="7.28515625" hidden="1" customWidth="1"/>
    <col min="7695" max="7695" width="6.7109375" hidden="1" customWidth="1"/>
    <col min="7696" max="7696" width="11.7109375" hidden="1" customWidth="1"/>
    <col min="7697" max="7697" width="10.85546875" hidden="1" customWidth="1"/>
    <col min="7698" max="7698" width="15.7109375" hidden="1" customWidth="1"/>
    <col min="7699" max="7699" width="1.42578125" hidden="1" customWidth="1"/>
    <col min="7700" max="7936" width="0" hidden="1" customWidth="1"/>
    <col min="7937" max="7937" width="6.7109375" hidden="1" customWidth="1"/>
    <col min="7938" max="7938" width="5.7109375" hidden="1" customWidth="1"/>
    <col min="7939" max="7939" width="4.7109375" hidden="1" customWidth="1"/>
    <col min="7940" max="7940" width="3.7109375" hidden="1" customWidth="1"/>
    <col min="7941" max="7941" width="11.42578125" hidden="1" customWidth="1"/>
    <col min="7942" max="7943" width="3.7109375" hidden="1" customWidth="1"/>
    <col min="7944" max="7944" width="12.140625" hidden="1" customWidth="1"/>
    <col min="7945" max="7945" width="4.7109375" hidden="1" customWidth="1"/>
    <col min="7946" max="7947" width="3.7109375" hidden="1" customWidth="1"/>
    <col min="7948" max="7948" width="6.85546875" hidden="1" customWidth="1"/>
    <col min="7949" max="7949" width="9.7109375" hidden="1" customWidth="1"/>
    <col min="7950" max="7950" width="7.28515625" hidden="1" customWidth="1"/>
    <col min="7951" max="7951" width="6.7109375" hidden="1" customWidth="1"/>
    <col min="7952" max="7952" width="11.7109375" hidden="1" customWidth="1"/>
    <col min="7953" max="7953" width="10.85546875" hidden="1" customWidth="1"/>
    <col min="7954" max="7954" width="15.7109375" hidden="1" customWidth="1"/>
    <col min="7955" max="7955" width="1.42578125" hidden="1" customWidth="1"/>
    <col min="7956" max="8192" width="0" hidden="1" customWidth="1"/>
    <col min="8193" max="8193" width="6.7109375" hidden="1" customWidth="1"/>
    <col min="8194" max="8194" width="5.7109375" hidden="1" customWidth="1"/>
    <col min="8195" max="8195" width="4.7109375" hidden="1" customWidth="1"/>
    <col min="8196" max="8196" width="3.7109375" hidden="1" customWidth="1"/>
    <col min="8197" max="8197" width="11.42578125" hidden="1" customWidth="1"/>
    <col min="8198" max="8199" width="3.7109375" hidden="1" customWidth="1"/>
    <col min="8200" max="8200" width="12.140625" hidden="1" customWidth="1"/>
    <col min="8201" max="8201" width="4.7109375" hidden="1" customWidth="1"/>
    <col min="8202" max="8203" width="3.7109375" hidden="1" customWidth="1"/>
    <col min="8204" max="8204" width="6.85546875" hidden="1" customWidth="1"/>
    <col min="8205" max="8205" width="9.7109375" hidden="1" customWidth="1"/>
    <col min="8206" max="8206" width="7.28515625" hidden="1" customWidth="1"/>
    <col min="8207" max="8207" width="6.7109375" hidden="1" customWidth="1"/>
    <col min="8208" max="8208" width="11.7109375" hidden="1" customWidth="1"/>
    <col min="8209" max="8209" width="10.85546875" hidden="1" customWidth="1"/>
    <col min="8210" max="8210" width="15.7109375" hidden="1" customWidth="1"/>
    <col min="8211" max="8211" width="1.42578125" hidden="1" customWidth="1"/>
    <col min="8212" max="8448" width="0" hidden="1" customWidth="1"/>
    <col min="8449" max="8449" width="6.7109375" hidden="1" customWidth="1"/>
    <col min="8450" max="8450" width="5.7109375" hidden="1" customWidth="1"/>
    <col min="8451" max="8451" width="4.7109375" hidden="1" customWidth="1"/>
    <col min="8452" max="8452" width="3.7109375" hidden="1" customWidth="1"/>
    <col min="8453" max="8453" width="11.42578125" hidden="1" customWidth="1"/>
    <col min="8454" max="8455" width="3.7109375" hidden="1" customWidth="1"/>
    <col min="8456" max="8456" width="12.140625" hidden="1" customWidth="1"/>
    <col min="8457" max="8457" width="4.7109375" hidden="1" customWidth="1"/>
    <col min="8458" max="8459" width="3.7109375" hidden="1" customWidth="1"/>
    <col min="8460" max="8460" width="6.85546875" hidden="1" customWidth="1"/>
    <col min="8461" max="8461" width="9.7109375" hidden="1" customWidth="1"/>
    <col min="8462" max="8462" width="7.28515625" hidden="1" customWidth="1"/>
    <col min="8463" max="8463" width="6.7109375" hidden="1" customWidth="1"/>
    <col min="8464" max="8464" width="11.7109375" hidden="1" customWidth="1"/>
    <col min="8465" max="8465" width="10.85546875" hidden="1" customWidth="1"/>
    <col min="8466" max="8466" width="15.7109375" hidden="1" customWidth="1"/>
    <col min="8467" max="8467" width="1.42578125" hidden="1" customWidth="1"/>
    <col min="8468" max="8704" width="0" hidden="1" customWidth="1"/>
    <col min="8705" max="8705" width="6.7109375" hidden="1" customWidth="1"/>
    <col min="8706" max="8706" width="5.7109375" hidden="1" customWidth="1"/>
    <col min="8707" max="8707" width="4.7109375" hidden="1" customWidth="1"/>
    <col min="8708" max="8708" width="3.7109375" hidden="1" customWidth="1"/>
    <col min="8709" max="8709" width="11.42578125" hidden="1" customWidth="1"/>
    <col min="8710" max="8711" width="3.7109375" hidden="1" customWidth="1"/>
    <col min="8712" max="8712" width="12.140625" hidden="1" customWidth="1"/>
    <col min="8713" max="8713" width="4.7109375" hidden="1" customWidth="1"/>
    <col min="8714" max="8715" width="3.7109375" hidden="1" customWidth="1"/>
    <col min="8716" max="8716" width="6.85546875" hidden="1" customWidth="1"/>
    <col min="8717" max="8717" width="9.7109375" hidden="1" customWidth="1"/>
    <col min="8718" max="8718" width="7.28515625" hidden="1" customWidth="1"/>
    <col min="8719" max="8719" width="6.7109375" hidden="1" customWidth="1"/>
    <col min="8720" max="8720" width="11.7109375" hidden="1" customWidth="1"/>
    <col min="8721" max="8721" width="10.85546875" hidden="1" customWidth="1"/>
    <col min="8722" max="8722" width="15.7109375" hidden="1" customWidth="1"/>
    <col min="8723" max="8723" width="1.42578125" hidden="1" customWidth="1"/>
    <col min="8724" max="8960" width="0" hidden="1" customWidth="1"/>
    <col min="8961" max="8961" width="6.7109375" hidden="1" customWidth="1"/>
    <col min="8962" max="8962" width="5.7109375" hidden="1" customWidth="1"/>
    <col min="8963" max="8963" width="4.7109375" hidden="1" customWidth="1"/>
    <col min="8964" max="8964" width="3.7109375" hidden="1" customWidth="1"/>
    <col min="8965" max="8965" width="11.42578125" hidden="1" customWidth="1"/>
    <col min="8966" max="8967" width="3.7109375" hidden="1" customWidth="1"/>
    <col min="8968" max="8968" width="12.140625" hidden="1" customWidth="1"/>
    <col min="8969" max="8969" width="4.7109375" hidden="1" customWidth="1"/>
    <col min="8970" max="8971" width="3.7109375" hidden="1" customWidth="1"/>
    <col min="8972" max="8972" width="6.85546875" hidden="1" customWidth="1"/>
    <col min="8973" max="8973" width="9.7109375" hidden="1" customWidth="1"/>
    <col min="8974" max="8974" width="7.28515625" hidden="1" customWidth="1"/>
    <col min="8975" max="8975" width="6.7109375" hidden="1" customWidth="1"/>
    <col min="8976" max="8976" width="11.7109375" hidden="1" customWidth="1"/>
    <col min="8977" max="8977" width="10.85546875" hidden="1" customWidth="1"/>
    <col min="8978" max="8978" width="15.7109375" hidden="1" customWidth="1"/>
    <col min="8979" max="8979" width="1.42578125" hidden="1" customWidth="1"/>
    <col min="8980" max="9216" width="0" hidden="1" customWidth="1"/>
    <col min="9217" max="9217" width="6.7109375" hidden="1" customWidth="1"/>
    <col min="9218" max="9218" width="5.7109375" hidden="1" customWidth="1"/>
    <col min="9219" max="9219" width="4.7109375" hidden="1" customWidth="1"/>
    <col min="9220" max="9220" width="3.7109375" hidden="1" customWidth="1"/>
    <col min="9221" max="9221" width="11.42578125" hidden="1" customWidth="1"/>
    <col min="9222" max="9223" width="3.7109375" hidden="1" customWidth="1"/>
    <col min="9224" max="9224" width="12.140625" hidden="1" customWidth="1"/>
    <col min="9225" max="9225" width="4.7109375" hidden="1" customWidth="1"/>
    <col min="9226" max="9227" width="3.7109375" hidden="1" customWidth="1"/>
    <col min="9228" max="9228" width="6.85546875" hidden="1" customWidth="1"/>
    <col min="9229" max="9229" width="9.7109375" hidden="1" customWidth="1"/>
    <col min="9230" max="9230" width="7.28515625" hidden="1" customWidth="1"/>
    <col min="9231" max="9231" width="6.7109375" hidden="1" customWidth="1"/>
    <col min="9232" max="9232" width="11.7109375" hidden="1" customWidth="1"/>
    <col min="9233" max="9233" width="10.85546875" hidden="1" customWidth="1"/>
    <col min="9234" max="9234" width="15.7109375" hidden="1" customWidth="1"/>
    <col min="9235" max="9235" width="1.42578125" hidden="1" customWidth="1"/>
    <col min="9236" max="9472" width="0" hidden="1" customWidth="1"/>
    <col min="9473" max="9473" width="6.7109375" hidden="1" customWidth="1"/>
    <col min="9474" max="9474" width="5.7109375" hidden="1" customWidth="1"/>
    <col min="9475" max="9475" width="4.7109375" hidden="1" customWidth="1"/>
    <col min="9476" max="9476" width="3.7109375" hidden="1" customWidth="1"/>
    <col min="9477" max="9477" width="11.42578125" hidden="1" customWidth="1"/>
    <col min="9478" max="9479" width="3.7109375" hidden="1" customWidth="1"/>
    <col min="9480" max="9480" width="12.140625" hidden="1" customWidth="1"/>
    <col min="9481" max="9481" width="4.7109375" hidden="1" customWidth="1"/>
    <col min="9482" max="9483" width="3.7109375" hidden="1" customWidth="1"/>
    <col min="9484" max="9484" width="6.85546875" hidden="1" customWidth="1"/>
    <col min="9485" max="9485" width="9.7109375" hidden="1" customWidth="1"/>
    <col min="9486" max="9486" width="7.28515625" hidden="1" customWidth="1"/>
    <col min="9487" max="9487" width="6.7109375" hidden="1" customWidth="1"/>
    <col min="9488" max="9488" width="11.7109375" hidden="1" customWidth="1"/>
    <col min="9489" max="9489" width="10.85546875" hidden="1" customWidth="1"/>
    <col min="9490" max="9490" width="15.7109375" hidden="1" customWidth="1"/>
    <col min="9491" max="9491" width="1.42578125" hidden="1" customWidth="1"/>
    <col min="9492" max="9728" width="0" hidden="1" customWidth="1"/>
    <col min="9729" max="9729" width="6.7109375" hidden="1" customWidth="1"/>
    <col min="9730" max="9730" width="5.7109375" hidden="1" customWidth="1"/>
    <col min="9731" max="9731" width="4.7109375" hidden="1" customWidth="1"/>
    <col min="9732" max="9732" width="3.7109375" hidden="1" customWidth="1"/>
    <col min="9733" max="9733" width="11.42578125" hidden="1" customWidth="1"/>
    <col min="9734" max="9735" width="3.7109375" hidden="1" customWidth="1"/>
    <col min="9736" max="9736" width="12.140625" hidden="1" customWidth="1"/>
    <col min="9737" max="9737" width="4.7109375" hidden="1" customWidth="1"/>
    <col min="9738" max="9739" width="3.7109375" hidden="1" customWidth="1"/>
    <col min="9740" max="9740" width="6.85546875" hidden="1" customWidth="1"/>
    <col min="9741" max="9741" width="9.7109375" hidden="1" customWidth="1"/>
    <col min="9742" max="9742" width="7.28515625" hidden="1" customWidth="1"/>
    <col min="9743" max="9743" width="6.7109375" hidden="1" customWidth="1"/>
    <col min="9744" max="9744" width="11.7109375" hidden="1" customWidth="1"/>
    <col min="9745" max="9745" width="10.85546875" hidden="1" customWidth="1"/>
    <col min="9746" max="9746" width="15.7109375" hidden="1" customWidth="1"/>
    <col min="9747" max="9747" width="1.42578125" hidden="1" customWidth="1"/>
    <col min="9748" max="9984" width="0" hidden="1" customWidth="1"/>
    <col min="9985" max="9985" width="6.7109375" hidden="1" customWidth="1"/>
    <col min="9986" max="9986" width="5.7109375" hidden="1" customWidth="1"/>
    <col min="9987" max="9987" width="4.7109375" hidden="1" customWidth="1"/>
    <col min="9988" max="9988" width="3.7109375" hidden="1" customWidth="1"/>
    <col min="9989" max="9989" width="11.42578125" hidden="1" customWidth="1"/>
    <col min="9990" max="9991" width="3.7109375" hidden="1" customWidth="1"/>
    <col min="9992" max="9992" width="12.140625" hidden="1" customWidth="1"/>
    <col min="9993" max="9993" width="4.7109375" hidden="1" customWidth="1"/>
    <col min="9994" max="9995" width="3.7109375" hidden="1" customWidth="1"/>
    <col min="9996" max="9996" width="6.85546875" hidden="1" customWidth="1"/>
    <col min="9997" max="9997" width="9.7109375" hidden="1" customWidth="1"/>
    <col min="9998" max="9998" width="7.28515625" hidden="1" customWidth="1"/>
    <col min="9999" max="9999" width="6.7109375" hidden="1" customWidth="1"/>
    <col min="10000" max="10000" width="11.7109375" hidden="1" customWidth="1"/>
    <col min="10001" max="10001" width="10.85546875" hidden="1" customWidth="1"/>
    <col min="10002" max="10002" width="15.7109375" hidden="1" customWidth="1"/>
    <col min="10003" max="10003" width="1.42578125" hidden="1" customWidth="1"/>
    <col min="10004" max="10240" width="0" hidden="1" customWidth="1"/>
    <col min="10241" max="10241" width="6.7109375" hidden="1" customWidth="1"/>
    <col min="10242" max="10242" width="5.7109375" hidden="1" customWidth="1"/>
    <col min="10243" max="10243" width="4.7109375" hidden="1" customWidth="1"/>
    <col min="10244" max="10244" width="3.7109375" hidden="1" customWidth="1"/>
    <col min="10245" max="10245" width="11.42578125" hidden="1" customWidth="1"/>
    <col min="10246" max="10247" width="3.7109375" hidden="1" customWidth="1"/>
    <col min="10248" max="10248" width="12.140625" hidden="1" customWidth="1"/>
    <col min="10249" max="10249" width="4.7109375" hidden="1" customWidth="1"/>
    <col min="10250" max="10251" width="3.7109375" hidden="1" customWidth="1"/>
    <col min="10252" max="10252" width="6.85546875" hidden="1" customWidth="1"/>
    <col min="10253" max="10253" width="9.7109375" hidden="1" customWidth="1"/>
    <col min="10254" max="10254" width="7.28515625" hidden="1" customWidth="1"/>
    <col min="10255" max="10255" width="6.7109375" hidden="1" customWidth="1"/>
    <col min="10256" max="10256" width="11.7109375" hidden="1" customWidth="1"/>
    <col min="10257" max="10257" width="10.85546875" hidden="1" customWidth="1"/>
    <col min="10258" max="10258" width="15.7109375" hidden="1" customWidth="1"/>
    <col min="10259" max="10259" width="1.42578125" hidden="1" customWidth="1"/>
    <col min="10260" max="10496" width="0" hidden="1" customWidth="1"/>
    <col min="10497" max="10497" width="6.7109375" hidden="1" customWidth="1"/>
    <col min="10498" max="10498" width="5.7109375" hidden="1" customWidth="1"/>
    <col min="10499" max="10499" width="4.7109375" hidden="1" customWidth="1"/>
    <col min="10500" max="10500" width="3.7109375" hidden="1" customWidth="1"/>
    <col min="10501" max="10501" width="11.42578125" hidden="1" customWidth="1"/>
    <col min="10502" max="10503" width="3.7109375" hidden="1" customWidth="1"/>
    <col min="10504" max="10504" width="12.140625" hidden="1" customWidth="1"/>
    <col min="10505" max="10505" width="4.7109375" hidden="1" customWidth="1"/>
    <col min="10506" max="10507" width="3.7109375" hidden="1" customWidth="1"/>
    <col min="10508" max="10508" width="6.85546875" hidden="1" customWidth="1"/>
    <col min="10509" max="10509" width="9.7109375" hidden="1" customWidth="1"/>
    <col min="10510" max="10510" width="7.28515625" hidden="1" customWidth="1"/>
    <col min="10511" max="10511" width="6.7109375" hidden="1" customWidth="1"/>
    <col min="10512" max="10512" width="11.7109375" hidden="1" customWidth="1"/>
    <col min="10513" max="10513" width="10.85546875" hidden="1" customWidth="1"/>
    <col min="10514" max="10514" width="15.7109375" hidden="1" customWidth="1"/>
    <col min="10515" max="10515" width="1.42578125" hidden="1" customWidth="1"/>
    <col min="10516" max="10752" width="0" hidden="1" customWidth="1"/>
    <col min="10753" max="10753" width="6.7109375" hidden="1" customWidth="1"/>
    <col min="10754" max="10754" width="5.7109375" hidden="1" customWidth="1"/>
    <col min="10755" max="10755" width="4.7109375" hidden="1" customWidth="1"/>
    <col min="10756" max="10756" width="3.7109375" hidden="1" customWidth="1"/>
    <col min="10757" max="10757" width="11.42578125" hidden="1" customWidth="1"/>
    <col min="10758" max="10759" width="3.7109375" hidden="1" customWidth="1"/>
    <col min="10760" max="10760" width="12.140625" hidden="1" customWidth="1"/>
    <col min="10761" max="10761" width="4.7109375" hidden="1" customWidth="1"/>
    <col min="10762" max="10763" width="3.7109375" hidden="1" customWidth="1"/>
    <col min="10764" max="10764" width="6.85546875" hidden="1" customWidth="1"/>
    <col min="10765" max="10765" width="9.7109375" hidden="1" customWidth="1"/>
    <col min="10766" max="10766" width="7.28515625" hidden="1" customWidth="1"/>
    <col min="10767" max="10767" width="6.7109375" hidden="1" customWidth="1"/>
    <col min="10768" max="10768" width="11.7109375" hidden="1" customWidth="1"/>
    <col min="10769" max="10769" width="10.85546875" hidden="1" customWidth="1"/>
    <col min="10770" max="10770" width="15.7109375" hidden="1" customWidth="1"/>
    <col min="10771" max="10771" width="1.42578125" hidden="1" customWidth="1"/>
    <col min="10772" max="11008" width="0" hidden="1" customWidth="1"/>
    <col min="11009" max="11009" width="6.7109375" hidden="1" customWidth="1"/>
    <col min="11010" max="11010" width="5.7109375" hidden="1" customWidth="1"/>
    <col min="11011" max="11011" width="4.7109375" hidden="1" customWidth="1"/>
    <col min="11012" max="11012" width="3.7109375" hidden="1" customWidth="1"/>
    <col min="11013" max="11013" width="11.42578125" hidden="1" customWidth="1"/>
    <col min="11014" max="11015" width="3.7109375" hidden="1" customWidth="1"/>
    <col min="11016" max="11016" width="12.140625" hidden="1" customWidth="1"/>
    <col min="11017" max="11017" width="4.7109375" hidden="1" customWidth="1"/>
    <col min="11018" max="11019" width="3.7109375" hidden="1" customWidth="1"/>
    <col min="11020" max="11020" width="6.85546875" hidden="1" customWidth="1"/>
    <col min="11021" max="11021" width="9.7109375" hidden="1" customWidth="1"/>
    <col min="11022" max="11022" width="7.28515625" hidden="1" customWidth="1"/>
    <col min="11023" max="11023" width="6.7109375" hidden="1" customWidth="1"/>
    <col min="11024" max="11024" width="11.7109375" hidden="1" customWidth="1"/>
    <col min="11025" max="11025" width="10.85546875" hidden="1" customWidth="1"/>
    <col min="11026" max="11026" width="15.7109375" hidden="1" customWidth="1"/>
    <col min="11027" max="11027" width="1.42578125" hidden="1" customWidth="1"/>
    <col min="11028" max="11264" width="0" hidden="1" customWidth="1"/>
    <col min="11265" max="11265" width="6.7109375" hidden="1" customWidth="1"/>
    <col min="11266" max="11266" width="5.7109375" hidden="1" customWidth="1"/>
    <col min="11267" max="11267" width="4.7109375" hidden="1" customWidth="1"/>
    <col min="11268" max="11268" width="3.7109375" hidden="1" customWidth="1"/>
    <col min="11269" max="11269" width="11.42578125" hidden="1" customWidth="1"/>
    <col min="11270" max="11271" width="3.7109375" hidden="1" customWidth="1"/>
    <col min="11272" max="11272" width="12.140625" hidden="1" customWidth="1"/>
    <col min="11273" max="11273" width="4.7109375" hidden="1" customWidth="1"/>
    <col min="11274" max="11275" width="3.7109375" hidden="1" customWidth="1"/>
    <col min="11276" max="11276" width="6.85546875" hidden="1" customWidth="1"/>
    <col min="11277" max="11277" width="9.7109375" hidden="1" customWidth="1"/>
    <col min="11278" max="11278" width="7.28515625" hidden="1" customWidth="1"/>
    <col min="11279" max="11279" width="6.7109375" hidden="1" customWidth="1"/>
    <col min="11280" max="11280" width="11.7109375" hidden="1" customWidth="1"/>
    <col min="11281" max="11281" width="10.85546875" hidden="1" customWidth="1"/>
    <col min="11282" max="11282" width="15.7109375" hidden="1" customWidth="1"/>
    <col min="11283" max="11283" width="1.42578125" hidden="1" customWidth="1"/>
    <col min="11284" max="11520" width="0" hidden="1" customWidth="1"/>
    <col min="11521" max="11521" width="6.7109375" hidden="1" customWidth="1"/>
    <col min="11522" max="11522" width="5.7109375" hidden="1" customWidth="1"/>
    <col min="11523" max="11523" width="4.7109375" hidden="1" customWidth="1"/>
    <col min="11524" max="11524" width="3.7109375" hidden="1" customWidth="1"/>
    <col min="11525" max="11525" width="11.42578125" hidden="1" customWidth="1"/>
    <col min="11526" max="11527" width="3.7109375" hidden="1" customWidth="1"/>
    <col min="11528" max="11528" width="12.140625" hidden="1" customWidth="1"/>
    <col min="11529" max="11529" width="4.7109375" hidden="1" customWidth="1"/>
    <col min="11530" max="11531" width="3.7109375" hidden="1" customWidth="1"/>
    <col min="11532" max="11532" width="6.85546875" hidden="1" customWidth="1"/>
    <col min="11533" max="11533" width="9.7109375" hidden="1" customWidth="1"/>
    <col min="11534" max="11534" width="7.28515625" hidden="1" customWidth="1"/>
    <col min="11535" max="11535" width="6.7109375" hidden="1" customWidth="1"/>
    <col min="11536" max="11536" width="11.7109375" hidden="1" customWidth="1"/>
    <col min="11537" max="11537" width="10.85546875" hidden="1" customWidth="1"/>
    <col min="11538" max="11538" width="15.7109375" hidden="1" customWidth="1"/>
    <col min="11539" max="11539" width="1.42578125" hidden="1" customWidth="1"/>
    <col min="11540" max="11776" width="0" hidden="1" customWidth="1"/>
    <col min="11777" max="11777" width="6.7109375" hidden="1" customWidth="1"/>
    <col min="11778" max="11778" width="5.7109375" hidden="1" customWidth="1"/>
    <col min="11779" max="11779" width="4.7109375" hidden="1" customWidth="1"/>
    <col min="11780" max="11780" width="3.7109375" hidden="1" customWidth="1"/>
    <col min="11781" max="11781" width="11.42578125" hidden="1" customWidth="1"/>
    <col min="11782" max="11783" width="3.7109375" hidden="1" customWidth="1"/>
    <col min="11784" max="11784" width="12.140625" hidden="1" customWidth="1"/>
    <col min="11785" max="11785" width="4.7109375" hidden="1" customWidth="1"/>
    <col min="11786" max="11787" width="3.7109375" hidden="1" customWidth="1"/>
    <col min="11788" max="11788" width="6.85546875" hidden="1" customWidth="1"/>
    <col min="11789" max="11789" width="9.7109375" hidden="1" customWidth="1"/>
    <col min="11790" max="11790" width="7.28515625" hidden="1" customWidth="1"/>
    <col min="11791" max="11791" width="6.7109375" hidden="1" customWidth="1"/>
    <col min="11792" max="11792" width="11.7109375" hidden="1" customWidth="1"/>
    <col min="11793" max="11793" width="10.85546875" hidden="1" customWidth="1"/>
    <col min="11794" max="11794" width="15.7109375" hidden="1" customWidth="1"/>
    <col min="11795" max="11795" width="1.42578125" hidden="1" customWidth="1"/>
    <col min="11796" max="12032" width="0" hidden="1" customWidth="1"/>
    <col min="12033" max="12033" width="6.7109375" hidden="1" customWidth="1"/>
    <col min="12034" max="12034" width="5.7109375" hidden="1" customWidth="1"/>
    <col min="12035" max="12035" width="4.7109375" hidden="1" customWidth="1"/>
    <col min="12036" max="12036" width="3.7109375" hidden="1" customWidth="1"/>
    <col min="12037" max="12037" width="11.42578125" hidden="1" customWidth="1"/>
    <col min="12038" max="12039" width="3.7109375" hidden="1" customWidth="1"/>
    <col min="12040" max="12040" width="12.140625" hidden="1" customWidth="1"/>
    <col min="12041" max="12041" width="4.7109375" hidden="1" customWidth="1"/>
    <col min="12042" max="12043" width="3.7109375" hidden="1" customWidth="1"/>
    <col min="12044" max="12044" width="6.85546875" hidden="1" customWidth="1"/>
    <col min="12045" max="12045" width="9.7109375" hidden="1" customWidth="1"/>
    <col min="12046" max="12046" width="7.28515625" hidden="1" customWidth="1"/>
    <col min="12047" max="12047" width="6.7109375" hidden="1" customWidth="1"/>
    <col min="12048" max="12048" width="11.7109375" hidden="1" customWidth="1"/>
    <col min="12049" max="12049" width="10.85546875" hidden="1" customWidth="1"/>
    <col min="12050" max="12050" width="15.7109375" hidden="1" customWidth="1"/>
    <col min="12051" max="12051" width="1.42578125" hidden="1" customWidth="1"/>
    <col min="12052" max="12288" width="0" hidden="1" customWidth="1"/>
    <col min="12289" max="12289" width="6.7109375" hidden="1" customWidth="1"/>
    <col min="12290" max="12290" width="5.7109375" hidden="1" customWidth="1"/>
    <col min="12291" max="12291" width="4.7109375" hidden="1" customWidth="1"/>
    <col min="12292" max="12292" width="3.7109375" hidden="1" customWidth="1"/>
    <col min="12293" max="12293" width="11.42578125" hidden="1" customWidth="1"/>
    <col min="12294" max="12295" width="3.7109375" hidden="1" customWidth="1"/>
    <col min="12296" max="12296" width="12.140625" hidden="1" customWidth="1"/>
    <col min="12297" max="12297" width="4.7109375" hidden="1" customWidth="1"/>
    <col min="12298" max="12299" width="3.7109375" hidden="1" customWidth="1"/>
    <col min="12300" max="12300" width="6.85546875" hidden="1" customWidth="1"/>
    <col min="12301" max="12301" width="9.7109375" hidden="1" customWidth="1"/>
    <col min="12302" max="12302" width="7.28515625" hidden="1" customWidth="1"/>
    <col min="12303" max="12303" width="6.7109375" hidden="1" customWidth="1"/>
    <col min="12304" max="12304" width="11.7109375" hidden="1" customWidth="1"/>
    <col min="12305" max="12305" width="10.85546875" hidden="1" customWidth="1"/>
    <col min="12306" max="12306" width="15.7109375" hidden="1" customWidth="1"/>
    <col min="12307" max="12307" width="1.42578125" hidden="1" customWidth="1"/>
    <col min="12308" max="12544" width="0" hidden="1" customWidth="1"/>
    <col min="12545" max="12545" width="6.7109375" hidden="1" customWidth="1"/>
    <col min="12546" max="12546" width="5.7109375" hidden="1" customWidth="1"/>
    <col min="12547" max="12547" width="4.7109375" hidden="1" customWidth="1"/>
    <col min="12548" max="12548" width="3.7109375" hidden="1" customWidth="1"/>
    <col min="12549" max="12549" width="11.42578125" hidden="1" customWidth="1"/>
    <col min="12550" max="12551" width="3.7109375" hidden="1" customWidth="1"/>
    <col min="12552" max="12552" width="12.140625" hidden="1" customWidth="1"/>
    <col min="12553" max="12553" width="4.7109375" hidden="1" customWidth="1"/>
    <col min="12554" max="12555" width="3.7109375" hidden="1" customWidth="1"/>
    <col min="12556" max="12556" width="6.85546875" hidden="1" customWidth="1"/>
    <col min="12557" max="12557" width="9.7109375" hidden="1" customWidth="1"/>
    <col min="12558" max="12558" width="7.28515625" hidden="1" customWidth="1"/>
    <col min="12559" max="12559" width="6.7109375" hidden="1" customWidth="1"/>
    <col min="12560" max="12560" width="11.7109375" hidden="1" customWidth="1"/>
    <col min="12561" max="12561" width="10.85546875" hidden="1" customWidth="1"/>
    <col min="12562" max="12562" width="15.7109375" hidden="1" customWidth="1"/>
    <col min="12563" max="12563" width="1.42578125" hidden="1" customWidth="1"/>
    <col min="12564" max="12800" width="0" hidden="1" customWidth="1"/>
    <col min="12801" max="12801" width="6.7109375" hidden="1" customWidth="1"/>
    <col min="12802" max="12802" width="5.7109375" hidden="1" customWidth="1"/>
    <col min="12803" max="12803" width="4.7109375" hidden="1" customWidth="1"/>
    <col min="12804" max="12804" width="3.7109375" hidden="1" customWidth="1"/>
    <col min="12805" max="12805" width="11.42578125" hidden="1" customWidth="1"/>
    <col min="12806" max="12807" width="3.7109375" hidden="1" customWidth="1"/>
    <col min="12808" max="12808" width="12.140625" hidden="1" customWidth="1"/>
    <col min="12809" max="12809" width="4.7109375" hidden="1" customWidth="1"/>
    <col min="12810" max="12811" width="3.7109375" hidden="1" customWidth="1"/>
    <col min="12812" max="12812" width="6.85546875" hidden="1" customWidth="1"/>
    <col min="12813" max="12813" width="9.7109375" hidden="1" customWidth="1"/>
    <col min="12814" max="12814" width="7.28515625" hidden="1" customWidth="1"/>
    <col min="12815" max="12815" width="6.7109375" hidden="1" customWidth="1"/>
    <col min="12816" max="12816" width="11.7109375" hidden="1" customWidth="1"/>
    <col min="12817" max="12817" width="10.85546875" hidden="1" customWidth="1"/>
    <col min="12818" max="12818" width="15.7109375" hidden="1" customWidth="1"/>
    <col min="12819" max="12819" width="1.42578125" hidden="1" customWidth="1"/>
    <col min="12820" max="13056" width="0" hidden="1" customWidth="1"/>
    <col min="13057" max="13057" width="6.7109375" hidden="1" customWidth="1"/>
    <col min="13058" max="13058" width="5.7109375" hidden="1" customWidth="1"/>
    <col min="13059" max="13059" width="4.7109375" hidden="1" customWidth="1"/>
    <col min="13060" max="13060" width="3.7109375" hidden="1" customWidth="1"/>
    <col min="13061" max="13061" width="11.42578125" hidden="1" customWidth="1"/>
    <col min="13062" max="13063" width="3.7109375" hidden="1" customWidth="1"/>
    <col min="13064" max="13064" width="12.140625" hidden="1" customWidth="1"/>
    <col min="13065" max="13065" width="4.7109375" hidden="1" customWidth="1"/>
    <col min="13066" max="13067" width="3.7109375" hidden="1" customWidth="1"/>
    <col min="13068" max="13068" width="6.85546875" hidden="1" customWidth="1"/>
    <col min="13069" max="13069" width="9.7109375" hidden="1" customWidth="1"/>
    <col min="13070" max="13070" width="7.28515625" hidden="1" customWidth="1"/>
    <col min="13071" max="13071" width="6.7109375" hidden="1" customWidth="1"/>
    <col min="13072" max="13072" width="11.7109375" hidden="1" customWidth="1"/>
    <col min="13073" max="13073" width="10.85546875" hidden="1" customWidth="1"/>
    <col min="13074" max="13074" width="15.7109375" hidden="1" customWidth="1"/>
    <col min="13075" max="13075" width="1.42578125" hidden="1" customWidth="1"/>
    <col min="13076" max="13312" width="0" hidden="1" customWidth="1"/>
    <col min="13313" max="13313" width="6.7109375" hidden="1" customWidth="1"/>
    <col min="13314" max="13314" width="5.7109375" hidden="1" customWidth="1"/>
    <col min="13315" max="13315" width="4.7109375" hidden="1" customWidth="1"/>
    <col min="13316" max="13316" width="3.7109375" hidden="1" customWidth="1"/>
    <col min="13317" max="13317" width="11.42578125" hidden="1" customWidth="1"/>
    <col min="13318" max="13319" width="3.7109375" hidden="1" customWidth="1"/>
    <col min="13320" max="13320" width="12.140625" hidden="1" customWidth="1"/>
    <col min="13321" max="13321" width="4.7109375" hidden="1" customWidth="1"/>
    <col min="13322" max="13323" width="3.7109375" hidden="1" customWidth="1"/>
    <col min="13324" max="13324" width="6.85546875" hidden="1" customWidth="1"/>
    <col min="13325" max="13325" width="9.7109375" hidden="1" customWidth="1"/>
    <col min="13326" max="13326" width="7.28515625" hidden="1" customWidth="1"/>
    <col min="13327" max="13327" width="6.7109375" hidden="1" customWidth="1"/>
    <col min="13328" max="13328" width="11.7109375" hidden="1" customWidth="1"/>
    <col min="13329" max="13329" width="10.85546875" hidden="1" customWidth="1"/>
    <col min="13330" max="13330" width="15.7109375" hidden="1" customWidth="1"/>
    <col min="13331" max="13331" width="1.42578125" hidden="1" customWidth="1"/>
    <col min="13332" max="13568" width="0" hidden="1" customWidth="1"/>
    <col min="13569" max="13569" width="6.7109375" hidden="1" customWidth="1"/>
    <col min="13570" max="13570" width="5.7109375" hidden="1" customWidth="1"/>
    <col min="13571" max="13571" width="4.7109375" hidden="1" customWidth="1"/>
    <col min="13572" max="13572" width="3.7109375" hidden="1" customWidth="1"/>
    <col min="13573" max="13573" width="11.42578125" hidden="1" customWidth="1"/>
    <col min="13574" max="13575" width="3.7109375" hidden="1" customWidth="1"/>
    <col min="13576" max="13576" width="12.140625" hidden="1" customWidth="1"/>
    <col min="13577" max="13577" width="4.7109375" hidden="1" customWidth="1"/>
    <col min="13578" max="13579" width="3.7109375" hidden="1" customWidth="1"/>
    <col min="13580" max="13580" width="6.85546875" hidden="1" customWidth="1"/>
    <col min="13581" max="13581" width="9.7109375" hidden="1" customWidth="1"/>
    <col min="13582" max="13582" width="7.28515625" hidden="1" customWidth="1"/>
    <col min="13583" max="13583" width="6.7109375" hidden="1" customWidth="1"/>
    <col min="13584" max="13584" width="11.7109375" hidden="1" customWidth="1"/>
    <col min="13585" max="13585" width="10.85546875" hidden="1" customWidth="1"/>
    <col min="13586" max="13586" width="15.7109375" hidden="1" customWidth="1"/>
    <col min="13587" max="13587" width="1.42578125" hidden="1" customWidth="1"/>
    <col min="13588" max="13824" width="0" hidden="1" customWidth="1"/>
    <col min="13825" max="13825" width="6.7109375" hidden="1" customWidth="1"/>
    <col min="13826" max="13826" width="5.7109375" hidden="1" customWidth="1"/>
    <col min="13827" max="13827" width="4.7109375" hidden="1" customWidth="1"/>
    <col min="13828" max="13828" width="3.7109375" hidden="1" customWidth="1"/>
    <col min="13829" max="13829" width="11.42578125" hidden="1" customWidth="1"/>
    <col min="13830" max="13831" width="3.7109375" hidden="1" customWidth="1"/>
    <col min="13832" max="13832" width="12.140625" hidden="1" customWidth="1"/>
    <col min="13833" max="13833" width="4.7109375" hidden="1" customWidth="1"/>
    <col min="13834" max="13835" width="3.7109375" hidden="1" customWidth="1"/>
    <col min="13836" max="13836" width="6.85546875" hidden="1" customWidth="1"/>
    <col min="13837" max="13837" width="9.7109375" hidden="1" customWidth="1"/>
    <col min="13838" max="13838" width="7.28515625" hidden="1" customWidth="1"/>
    <col min="13839" max="13839" width="6.7109375" hidden="1" customWidth="1"/>
    <col min="13840" max="13840" width="11.7109375" hidden="1" customWidth="1"/>
    <col min="13841" max="13841" width="10.85546875" hidden="1" customWidth="1"/>
    <col min="13842" max="13842" width="15.7109375" hidden="1" customWidth="1"/>
    <col min="13843" max="13843" width="1.42578125" hidden="1" customWidth="1"/>
    <col min="13844" max="14080" width="0" hidden="1" customWidth="1"/>
    <col min="14081" max="14081" width="6.7109375" hidden="1" customWidth="1"/>
    <col min="14082" max="14082" width="5.7109375" hidden="1" customWidth="1"/>
    <col min="14083" max="14083" width="4.7109375" hidden="1" customWidth="1"/>
    <col min="14084" max="14084" width="3.7109375" hidden="1" customWidth="1"/>
    <col min="14085" max="14085" width="11.42578125" hidden="1" customWidth="1"/>
    <col min="14086" max="14087" width="3.7109375" hidden="1" customWidth="1"/>
    <col min="14088" max="14088" width="12.140625" hidden="1" customWidth="1"/>
    <col min="14089" max="14089" width="4.7109375" hidden="1" customWidth="1"/>
    <col min="14090" max="14091" width="3.7109375" hidden="1" customWidth="1"/>
    <col min="14092" max="14092" width="6.85546875" hidden="1" customWidth="1"/>
    <col min="14093" max="14093" width="9.7109375" hidden="1" customWidth="1"/>
    <col min="14094" max="14094" width="7.28515625" hidden="1" customWidth="1"/>
    <col min="14095" max="14095" width="6.7109375" hidden="1" customWidth="1"/>
    <col min="14096" max="14096" width="11.7109375" hidden="1" customWidth="1"/>
    <col min="14097" max="14097" width="10.85546875" hidden="1" customWidth="1"/>
    <col min="14098" max="14098" width="15.7109375" hidden="1" customWidth="1"/>
    <col min="14099" max="14099" width="1.42578125" hidden="1" customWidth="1"/>
    <col min="14100" max="14336" width="0" hidden="1" customWidth="1"/>
    <col min="14337" max="14337" width="6.7109375" hidden="1" customWidth="1"/>
    <col min="14338" max="14338" width="5.7109375" hidden="1" customWidth="1"/>
    <col min="14339" max="14339" width="4.7109375" hidden="1" customWidth="1"/>
    <col min="14340" max="14340" width="3.7109375" hidden="1" customWidth="1"/>
    <col min="14341" max="14341" width="11.42578125" hidden="1" customWidth="1"/>
    <col min="14342" max="14343" width="3.7109375" hidden="1" customWidth="1"/>
    <col min="14344" max="14344" width="12.140625" hidden="1" customWidth="1"/>
    <col min="14345" max="14345" width="4.7109375" hidden="1" customWidth="1"/>
    <col min="14346" max="14347" width="3.7109375" hidden="1" customWidth="1"/>
    <col min="14348" max="14348" width="6.85546875" hidden="1" customWidth="1"/>
    <col min="14349" max="14349" width="9.7109375" hidden="1" customWidth="1"/>
    <col min="14350" max="14350" width="7.28515625" hidden="1" customWidth="1"/>
    <col min="14351" max="14351" width="6.7109375" hidden="1" customWidth="1"/>
    <col min="14352" max="14352" width="11.7109375" hidden="1" customWidth="1"/>
    <col min="14353" max="14353" width="10.85546875" hidden="1" customWidth="1"/>
    <col min="14354" max="14354" width="15.7109375" hidden="1" customWidth="1"/>
    <col min="14355" max="14355" width="1.42578125" hidden="1" customWidth="1"/>
    <col min="14356" max="14592" width="0" hidden="1" customWidth="1"/>
    <col min="14593" max="14593" width="6.7109375" hidden="1" customWidth="1"/>
    <col min="14594" max="14594" width="5.7109375" hidden="1" customWidth="1"/>
    <col min="14595" max="14595" width="4.7109375" hidden="1" customWidth="1"/>
    <col min="14596" max="14596" width="3.7109375" hidden="1" customWidth="1"/>
    <col min="14597" max="14597" width="11.42578125" hidden="1" customWidth="1"/>
    <col min="14598" max="14599" width="3.7109375" hidden="1" customWidth="1"/>
    <col min="14600" max="14600" width="12.140625" hidden="1" customWidth="1"/>
    <col min="14601" max="14601" width="4.7109375" hidden="1" customWidth="1"/>
    <col min="14602" max="14603" width="3.7109375" hidden="1" customWidth="1"/>
    <col min="14604" max="14604" width="6.85546875" hidden="1" customWidth="1"/>
    <col min="14605" max="14605" width="9.7109375" hidden="1" customWidth="1"/>
    <col min="14606" max="14606" width="7.28515625" hidden="1" customWidth="1"/>
    <col min="14607" max="14607" width="6.7109375" hidden="1" customWidth="1"/>
    <col min="14608" max="14608" width="11.7109375" hidden="1" customWidth="1"/>
    <col min="14609" max="14609" width="10.85546875" hidden="1" customWidth="1"/>
    <col min="14610" max="14610" width="15.7109375" hidden="1" customWidth="1"/>
    <col min="14611" max="14611" width="1.42578125" hidden="1" customWidth="1"/>
    <col min="14612" max="14848" width="0" hidden="1" customWidth="1"/>
    <col min="14849" max="14849" width="6.7109375" hidden="1" customWidth="1"/>
    <col min="14850" max="14850" width="5.7109375" hidden="1" customWidth="1"/>
    <col min="14851" max="14851" width="4.7109375" hidden="1" customWidth="1"/>
    <col min="14852" max="14852" width="3.7109375" hidden="1" customWidth="1"/>
    <col min="14853" max="14853" width="11.42578125" hidden="1" customWidth="1"/>
    <col min="14854" max="14855" width="3.7109375" hidden="1" customWidth="1"/>
    <col min="14856" max="14856" width="12.140625" hidden="1" customWidth="1"/>
    <col min="14857" max="14857" width="4.7109375" hidden="1" customWidth="1"/>
    <col min="14858" max="14859" width="3.7109375" hidden="1" customWidth="1"/>
    <col min="14860" max="14860" width="6.85546875" hidden="1" customWidth="1"/>
    <col min="14861" max="14861" width="9.7109375" hidden="1" customWidth="1"/>
    <col min="14862" max="14862" width="7.28515625" hidden="1" customWidth="1"/>
    <col min="14863" max="14863" width="6.7109375" hidden="1" customWidth="1"/>
    <col min="14864" max="14864" width="11.7109375" hidden="1" customWidth="1"/>
    <col min="14865" max="14865" width="10.85546875" hidden="1" customWidth="1"/>
    <col min="14866" max="14866" width="15.7109375" hidden="1" customWidth="1"/>
    <col min="14867" max="14867" width="1.42578125" hidden="1" customWidth="1"/>
    <col min="14868" max="15104" width="0" hidden="1" customWidth="1"/>
    <col min="15105" max="15105" width="6.7109375" hidden="1" customWidth="1"/>
    <col min="15106" max="15106" width="5.7109375" hidden="1" customWidth="1"/>
    <col min="15107" max="15107" width="4.7109375" hidden="1" customWidth="1"/>
    <col min="15108" max="15108" width="3.7109375" hidden="1" customWidth="1"/>
    <col min="15109" max="15109" width="11.42578125" hidden="1" customWidth="1"/>
    <col min="15110" max="15111" width="3.7109375" hidden="1" customWidth="1"/>
    <col min="15112" max="15112" width="12.140625" hidden="1" customWidth="1"/>
    <col min="15113" max="15113" width="4.7109375" hidden="1" customWidth="1"/>
    <col min="15114" max="15115" width="3.7109375" hidden="1" customWidth="1"/>
    <col min="15116" max="15116" width="6.85546875" hidden="1" customWidth="1"/>
    <col min="15117" max="15117" width="9.7109375" hidden="1" customWidth="1"/>
    <col min="15118" max="15118" width="7.28515625" hidden="1" customWidth="1"/>
    <col min="15119" max="15119" width="6.7109375" hidden="1" customWidth="1"/>
    <col min="15120" max="15120" width="11.7109375" hidden="1" customWidth="1"/>
    <col min="15121" max="15121" width="10.85546875" hidden="1" customWidth="1"/>
    <col min="15122" max="15122" width="15.7109375" hidden="1" customWidth="1"/>
    <col min="15123" max="15123" width="1.42578125" hidden="1" customWidth="1"/>
    <col min="15124" max="15360" width="0" hidden="1" customWidth="1"/>
    <col min="15361" max="15361" width="6.7109375" hidden="1" customWidth="1"/>
    <col min="15362" max="15362" width="5.7109375" hidden="1" customWidth="1"/>
    <col min="15363" max="15363" width="4.7109375" hidden="1" customWidth="1"/>
    <col min="15364" max="15364" width="3.7109375" hidden="1" customWidth="1"/>
    <col min="15365" max="15365" width="11.42578125" hidden="1" customWidth="1"/>
    <col min="15366" max="15367" width="3.7109375" hidden="1" customWidth="1"/>
    <col min="15368" max="15368" width="12.140625" hidden="1" customWidth="1"/>
    <col min="15369" max="15369" width="4.7109375" hidden="1" customWidth="1"/>
    <col min="15370" max="15371" width="3.7109375" hidden="1" customWidth="1"/>
    <col min="15372" max="15372" width="6.85546875" hidden="1" customWidth="1"/>
    <col min="15373" max="15373" width="9.7109375" hidden="1" customWidth="1"/>
    <col min="15374" max="15374" width="7.28515625" hidden="1" customWidth="1"/>
    <col min="15375" max="15375" width="6.7109375" hidden="1" customWidth="1"/>
    <col min="15376" max="15376" width="11.7109375" hidden="1" customWidth="1"/>
    <col min="15377" max="15377" width="10.85546875" hidden="1" customWidth="1"/>
    <col min="15378" max="15378" width="15.7109375" hidden="1" customWidth="1"/>
    <col min="15379" max="15379" width="1.42578125" hidden="1" customWidth="1"/>
    <col min="15380" max="15616" width="0" hidden="1" customWidth="1"/>
    <col min="15617" max="15617" width="6.7109375" hidden="1" customWidth="1"/>
    <col min="15618" max="15618" width="5.7109375" hidden="1" customWidth="1"/>
    <col min="15619" max="15619" width="4.7109375" hidden="1" customWidth="1"/>
    <col min="15620" max="15620" width="3.7109375" hidden="1" customWidth="1"/>
    <col min="15621" max="15621" width="11.42578125" hidden="1" customWidth="1"/>
    <col min="15622" max="15623" width="3.7109375" hidden="1" customWidth="1"/>
    <col min="15624" max="15624" width="12.140625" hidden="1" customWidth="1"/>
    <col min="15625" max="15625" width="4.7109375" hidden="1" customWidth="1"/>
    <col min="15626" max="15627" width="3.7109375" hidden="1" customWidth="1"/>
    <col min="15628" max="15628" width="6.85546875" hidden="1" customWidth="1"/>
    <col min="15629" max="15629" width="9.7109375" hidden="1" customWidth="1"/>
    <col min="15630" max="15630" width="7.28515625" hidden="1" customWidth="1"/>
    <col min="15631" max="15631" width="6.7109375" hidden="1" customWidth="1"/>
    <col min="15632" max="15632" width="11.7109375" hidden="1" customWidth="1"/>
    <col min="15633" max="15633" width="10.85546875" hidden="1" customWidth="1"/>
    <col min="15634" max="15634" width="15.7109375" hidden="1" customWidth="1"/>
    <col min="15635" max="15635" width="1.42578125" hidden="1" customWidth="1"/>
    <col min="15636" max="15872" width="0" hidden="1" customWidth="1"/>
    <col min="15873" max="15873" width="6.7109375" hidden="1" customWidth="1"/>
    <col min="15874" max="15874" width="5.7109375" hidden="1" customWidth="1"/>
    <col min="15875" max="15875" width="4.7109375" hidden="1" customWidth="1"/>
    <col min="15876" max="15876" width="3.7109375" hidden="1" customWidth="1"/>
    <col min="15877" max="15877" width="11.42578125" hidden="1" customWidth="1"/>
    <col min="15878" max="15879" width="3.7109375" hidden="1" customWidth="1"/>
    <col min="15880" max="15880" width="12.140625" hidden="1" customWidth="1"/>
    <col min="15881" max="15881" width="4.7109375" hidden="1" customWidth="1"/>
    <col min="15882" max="15883" width="3.7109375" hidden="1" customWidth="1"/>
    <col min="15884" max="15884" width="6.85546875" hidden="1" customWidth="1"/>
    <col min="15885" max="15885" width="9.7109375" hidden="1" customWidth="1"/>
    <col min="15886" max="15886" width="7.28515625" hidden="1" customWidth="1"/>
    <col min="15887" max="15887" width="6.7109375" hidden="1" customWidth="1"/>
    <col min="15888" max="15888" width="11.7109375" hidden="1" customWidth="1"/>
    <col min="15889" max="15889" width="10.85546875" hidden="1" customWidth="1"/>
    <col min="15890" max="15890" width="15.7109375" hidden="1" customWidth="1"/>
    <col min="15891" max="15891" width="1.42578125" hidden="1" customWidth="1"/>
    <col min="15892" max="16128" width="0" hidden="1" customWidth="1"/>
    <col min="16129" max="16129" width="6.7109375" hidden="1" customWidth="1"/>
    <col min="16130" max="16130" width="5.7109375" hidden="1" customWidth="1"/>
    <col min="16131" max="16131" width="4.7109375" hidden="1" customWidth="1"/>
    <col min="16132" max="16132" width="3.7109375" hidden="1" customWidth="1"/>
    <col min="16133" max="16133" width="11.42578125" hidden="1" customWidth="1"/>
    <col min="16134" max="16135" width="3.7109375" hidden="1" customWidth="1"/>
    <col min="16136" max="16136" width="12.140625" hidden="1" customWidth="1"/>
    <col min="16137" max="16137" width="4.7109375" hidden="1" customWidth="1"/>
    <col min="16138" max="16139" width="3.7109375" hidden="1" customWidth="1"/>
    <col min="16140" max="16140" width="6.85546875" hidden="1" customWidth="1"/>
    <col min="16141" max="16141" width="9.7109375" hidden="1" customWidth="1"/>
    <col min="16142" max="16142" width="7.28515625" hidden="1" customWidth="1"/>
    <col min="16143" max="16143" width="6.7109375" hidden="1" customWidth="1"/>
    <col min="16144" max="16144" width="11.7109375" hidden="1" customWidth="1"/>
    <col min="16145" max="16145" width="10.85546875" hidden="1" customWidth="1"/>
    <col min="16146" max="16146" width="15.7109375" hidden="1" customWidth="1"/>
    <col min="16147" max="16147" width="1.42578125" hidden="1" customWidth="1"/>
    <col min="16148" max="16384" width="0" hidden="1" customWidth="1"/>
  </cols>
  <sheetData>
    <row r="1" spans="1:18" ht="15" x14ac:dyDescent="0.25">
      <c r="A1" s="141" t="s">
        <v>252</v>
      </c>
      <c r="B1" s="141"/>
      <c r="C1" s="141"/>
      <c r="D1" s="141"/>
      <c r="E1" s="141"/>
      <c r="F1" s="141"/>
      <c r="G1" s="141"/>
      <c r="H1" s="141"/>
      <c r="I1" s="141"/>
      <c r="J1" s="141"/>
      <c r="K1" s="141"/>
      <c r="L1" s="141"/>
      <c r="M1" s="141"/>
      <c r="N1" s="141"/>
      <c r="O1" s="141"/>
      <c r="P1" s="141"/>
      <c r="Q1" s="141"/>
      <c r="R1" s="141"/>
    </row>
    <row r="2" spans="1:18" ht="20.25" x14ac:dyDescent="0.25">
      <c r="A2" s="13"/>
      <c r="B2" s="12"/>
      <c r="C2" s="12"/>
      <c r="D2" s="12"/>
      <c r="E2" s="132" t="s">
        <v>71</v>
      </c>
      <c r="F2" s="133"/>
      <c r="G2" s="133"/>
      <c r="H2" s="133"/>
      <c r="I2" s="133"/>
      <c r="J2" s="133"/>
      <c r="K2" s="133"/>
      <c r="L2" s="133"/>
      <c r="M2" s="133"/>
      <c r="N2" s="133"/>
      <c r="O2" s="11"/>
      <c r="P2" s="11"/>
      <c r="Q2" s="11"/>
      <c r="R2" s="10"/>
    </row>
    <row r="3" spans="1:18" ht="22.5" customHeight="1" x14ac:dyDescent="0.25">
      <c r="A3" s="6"/>
      <c r="B3" s="9"/>
      <c r="C3" s="9"/>
      <c r="D3" s="9"/>
      <c r="E3" s="134"/>
      <c r="F3" s="134"/>
      <c r="G3" s="134"/>
      <c r="H3" s="134"/>
      <c r="I3" s="134"/>
      <c r="J3" s="134"/>
      <c r="K3" s="134"/>
      <c r="L3" s="134"/>
      <c r="M3" s="134"/>
      <c r="N3" s="134"/>
      <c r="O3" s="102" t="s">
        <v>268</v>
      </c>
      <c r="P3" s="103"/>
      <c r="Q3" s="103"/>
      <c r="R3" s="104"/>
    </row>
    <row r="4" spans="1:18" ht="15" customHeight="1" x14ac:dyDescent="0.25">
      <c r="A4" s="6"/>
      <c r="B4" s="9"/>
      <c r="C4" s="9"/>
      <c r="D4" s="9"/>
      <c r="E4" s="134"/>
      <c r="F4" s="134"/>
      <c r="G4" s="134"/>
      <c r="H4" s="134"/>
      <c r="I4" s="134"/>
      <c r="J4" s="134"/>
      <c r="K4" s="134"/>
      <c r="L4" s="134"/>
      <c r="M4" s="134"/>
      <c r="N4" s="134"/>
      <c r="O4" s="105"/>
      <c r="P4" s="105"/>
      <c r="Q4" s="105"/>
      <c r="R4" s="104"/>
    </row>
    <row r="5" spans="1:18" ht="15" customHeight="1" x14ac:dyDescent="0.25">
      <c r="A5" s="6"/>
      <c r="B5" s="9"/>
      <c r="C5" s="9"/>
      <c r="D5" s="9"/>
      <c r="E5" s="134"/>
      <c r="F5" s="134"/>
      <c r="G5" s="134"/>
      <c r="H5" s="134"/>
      <c r="I5" s="134"/>
      <c r="J5" s="134"/>
      <c r="K5" s="134"/>
      <c r="L5" s="134"/>
      <c r="M5" s="134"/>
      <c r="N5" s="134"/>
      <c r="O5" s="105"/>
      <c r="P5" s="105"/>
      <c r="Q5" s="105"/>
      <c r="R5" s="104"/>
    </row>
    <row r="6" spans="1:18" ht="15" customHeight="1" x14ac:dyDescent="0.25">
      <c r="A6" s="6"/>
      <c r="B6" s="9"/>
      <c r="C6" s="8" t="s">
        <v>69</v>
      </c>
      <c r="D6" s="7"/>
      <c r="E6" s="134"/>
      <c r="F6" s="134"/>
      <c r="G6" s="134"/>
      <c r="H6" s="134"/>
      <c r="I6" s="134"/>
      <c r="J6" s="134"/>
      <c r="K6" s="134"/>
      <c r="L6" s="134"/>
      <c r="M6" s="134"/>
      <c r="N6" s="134"/>
      <c r="O6" s="163" t="s">
        <v>261</v>
      </c>
      <c r="P6" s="164"/>
      <c r="Q6" s="164"/>
      <c r="R6" s="165"/>
    </row>
    <row r="7" spans="1:18" ht="15.75" customHeight="1" x14ac:dyDescent="0.25">
      <c r="A7" s="6"/>
      <c r="B7" s="5"/>
      <c r="C7" s="5"/>
      <c r="D7" s="5"/>
      <c r="E7" s="135"/>
      <c r="F7" s="135"/>
      <c r="G7" s="135"/>
      <c r="H7" s="135"/>
      <c r="I7" s="135"/>
      <c r="J7" s="135"/>
      <c r="K7" s="135"/>
      <c r="L7" s="135"/>
      <c r="M7" s="135"/>
      <c r="N7" s="135"/>
      <c r="O7" s="166"/>
      <c r="P7" s="166"/>
      <c r="Q7" s="166"/>
      <c r="R7" s="165"/>
    </row>
    <row r="8" spans="1:18" ht="21" x14ac:dyDescent="0.35">
      <c r="A8" s="106" t="s">
        <v>68</v>
      </c>
      <c r="B8" s="107"/>
      <c r="C8" s="107"/>
      <c r="D8" s="107"/>
      <c r="E8" s="4">
        <f>'Missouri Cover'!$BP$2</f>
        <v>2025</v>
      </c>
      <c r="F8" s="108" t="s">
        <v>67</v>
      </c>
      <c r="G8" s="109"/>
      <c r="H8" s="109"/>
      <c r="I8" s="109"/>
      <c r="J8" s="109"/>
      <c r="K8" s="109"/>
      <c r="L8" s="109"/>
      <c r="M8" s="109"/>
      <c r="N8" s="109"/>
      <c r="O8" s="109"/>
      <c r="P8" s="109"/>
      <c r="Q8" s="109"/>
      <c r="R8" s="110"/>
    </row>
    <row r="9" spans="1:18" ht="18" customHeight="1" x14ac:dyDescent="0.25">
      <c r="A9" s="123" t="s">
        <v>66</v>
      </c>
      <c r="B9" s="124"/>
      <c r="C9" s="124"/>
      <c r="D9" s="124"/>
      <c r="E9" s="124"/>
      <c r="F9" s="124"/>
      <c r="G9" s="125"/>
      <c r="H9" s="125"/>
      <c r="I9" s="124"/>
      <c r="J9" s="124"/>
      <c r="K9" s="124"/>
      <c r="L9" s="126"/>
      <c r="M9" s="127" t="s">
        <v>65</v>
      </c>
      <c r="N9" s="75"/>
      <c r="O9" s="75"/>
      <c r="P9" s="75"/>
      <c r="Q9" s="75"/>
      <c r="R9" s="76"/>
    </row>
    <row r="10" spans="1:18" ht="30" customHeight="1" x14ac:dyDescent="0.25">
      <c r="A10" s="111" t="str">
        <f>IF('Missouri Cover'!$H$42="","",'Missouri Cover'!$H$42)</f>
        <v/>
      </c>
      <c r="B10" s="112"/>
      <c r="C10" s="112"/>
      <c r="D10" s="112"/>
      <c r="E10" s="112"/>
      <c r="F10" s="112"/>
      <c r="G10" s="112"/>
      <c r="H10" s="112"/>
      <c r="I10" s="112"/>
      <c r="J10" s="112"/>
      <c r="K10" s="112"/>
      <c r="L10" s="113"/>
      <c r="M10" s="114" t="str">
        <f>IF('Missouri Cover'!$AM$42="","",'Missouri Cover'!$AM$42)</f>
        <v/>
      </c>
      <c r="N10" s="115"/>
      <c r="O10" s="115"/>
      <c r="P10" s="115"/>
      <c r="Q10" s="115"/>
      <c r="R10" s="116"/>
    </row>
    <row r="11" spans="1:18" ht="18" customHeight="1" x14ac:dyDescent="0.25">
      <c r="A11" s="138" t="s">
        <v>291</v>
      </c>
      <c r="B11" s="139"/>
      <c r="C11" s="139"/>
      <c r="D11" s="139"/>
      <c r="E11" s="139"/>
      <c r="F11" s="139"/>
      <c r="G11" s="139"/>
      <c r="H11" s="139"/>
      <c r="I11" s="139"/>
      <c r="J11" s="139"/>
      <c r="K11" s="139"/>
      <c r="L11" s="139"/>
      <c r="M11" s="139"/>
      <c r="N11" s="139"/>
      <c r="O11" s="139"/>
      <c r="P11" s="139"/>
      <c r="Q11" s="139"/>
      <c r="R11" s="140"/>
    </row>
    <row r="12" spans="1:18" ht="18" customHeight="1" x14ac:dyDescent="0.25">
      <c r="A12" s="120" t="s">
        <v>64</v>
      </c>
      <c r="B12" s="122" t="s">
        <v>63</v>
      </c>
      <c r="C12" s="122"/>
      <c r="D12" s="122"/>
      <c r="E12" s="122"/>
      <c r="F12" s="167" t="s">
        <v>61</v>
      </c>
      <c r="G12" s="168"/>
      <c r="H12" s="168"/>
      <c r="I12" s="168"/>
      <c r="J12" s="168"/>
      <c r="K12" s="168"/>
      <c r="L12" s="168"/>
      <c r="M12" s="169" t="s">
        <v>260</v>
      </c>
      <c r="N12" s="121"/>
      <c r="O12" s="170" t="s">
        <v>259</v>
      </c>
      <c r="P12" s="171"/>
      <c r="Q12" s="167" t="s">
        <v>258</v>
      </c>
      <c r="R12" s="168"/>
    </row>
    <row r="13" spans="1:18" ht="82.5" customHeight="1" x14ac:dyDescent="0.25">
      <c r="A13" s="121"/>
      <c r="B13" s="122"/>
      <c r="C13" s="122"/>
      <c r="D13" s="122"/>
      <c r="E13" s="122"/>
      <c r="F13" s="120" t="s">
        <v>257</v>
      </c>
      <c r="G13" s="121"/>
      <c r="H13" s="121"/>
      <c r="I13" s="172" t="s">
        <v>256</v>
      </c>
      <c r="J13" s="173"/>
      <c r="K13" s="173"/>
      <c r="L13" s="173"/>
      <c r="M13" s="174" t="s">
        <v>255</v>
      </c>
      <c r="N13" s="175"/>
      <c r="O13" s="174" t="s">
        <v>255</v>
      </c>
      <c r="P13" s="175"/>
      <c r="Q13" s="176" t="s">
        <v>254</v>
      </c>
      <c r="R13" s="177"/>
    </row>
    <row r="14" spans="1:18" ht="30" customHeight="1" x14ac:dyDescent="0.25">
      <c r="A14" s="2" t="s">
        <v>250</v>
      </c>
      <c r="B14" s="97" t="s">
        <v>249</v>
      </c>
      <c r="C14" s="97"/>
      <c r="D14" s="97"/>
      <c r="E14" s="97"/>
      <c r="F14" s="142"/>
      <c r="G14" s="143"/>
      <c r="H14" s="143"/>
      <c r="I14" s="144"/>
      <c r="J14" s="143"/>
      <c r="K14" s="143"/>
      <c r="L14" s="143"/>
      <c r="M14" s="142"/>
      <c r="N14" s="143"/>
      <c r="O14" s="144"/>
      <c r="P14" s="143"/>
      <c r="Q14" s="145">
        <f t="shared" ref="Q14:Q42" si="0">M14+O14</f>
        <v>0</v>
      </c>
      <c r="R14" s="146"/>
    </row>
    <row r="15" spans="1:18" ht="30" customHeight="1" x14ac:dyDescent="0.25">
      <c r="A15" s="2" t="s">
        <v>248</v>
      </c>
      <c r="B15" s="97" t="s">
        <v>247</v>
      </c>
      <c r="C15" s="97"/>
      <c r="D15" s="97"/>
      <c r="E15" s="97"/>
      <c r="F15" s="142"/>
      <c r="G15" s="143"/>
      <c r="H15" s="143"/>
      <c r="I15" s="144"/>
      <c r="J15" s="143"/>
      <c r="K15" s="143"/>
      <c r="L15" s="143"/>
      <c r="M15" s="142"/>
      <c r="N15" s="143"/>
      <c r="O15" s="144"/>
      <c r="P15" s="143"/>
      <c r="Q15" s="145">
        <f t="shared" si="0"/>
        <v>0</v>
      </c>
      <c r="R15" s="146"/>
    </row>
    <row r="16" spans="1:18" ht="30" customHeight="1" x14ac:dyDescent="0.25">
      <c r="A16" s="2" t="s">
        <v>246</v>
      </c>
      <c r="B16" s="97" t="s">
        <v>245</v>
      </c>
      <c r="C16" s="97"/>
      <c r="D16" s="97"/>
      <c r="E16" s="97"/>
      <c r="F16" s="142"/>
      <c r="G16" s="143"/>
      <c r="H16" s="143"/>
      <c r="I16" s="144"/>
      <c r="J16" s="143"/>
      <c r="K16" s="143"/>
      <c r="L16" s="143"/>
      <c r="M16" s="142"/>
      <c r="N16" s="143"/>
      <c r="O16" s="144"/>
      <c r="P16" s="143"/>
      <c r="Q16" s="145">
        <f t="shared" si="0"/>
        <v>0</v>
      </c>
      <c r="R16" s="146"/>
    </row>
    <row r="17" spans="1:18" ht="30" customHeight="1" x14ac:dyDescent="0.25">
      <c r="A17" s="2" t="s">
        <v>244</v>
      </c>
      <c r="B17" s="97" t="s">
        <v>243</v>
      </c>
      <c r="C17" s="97"/>
      <c r="D17" s="97"/>
      <c r="E17" s="97"/>
      <c r="F17" s="142"/>
      <c r="G17" s="143"/>
      <c r="H17" s="143"/>
      <c r="I17" s="144"/>
      <c r="J17" s="143"/>
      <c r="K17" s="143"/>
      <c r="L17" s="143"/>
      <c r="M17" s="142"/>
      <c r="N17" s="143"/>
      <c r="O17" s="144"/>
      <c r="P17" s="143"/>
      <c r="Q17" s="145">
        <f t="shared" si="0"/>
        <v>0</v>
      </c>
      <c r="R17" s="146"/>
    </row>
    <row r="18" spans="1:18" ht="30" customHeight="1" x14ac:dyDescent="0.25">
      <c r="A18" s="2" t="s">
        <v>242</v>
      </c>
      <c r="B18" s="97" t="s">
        <v>241</v>
      </c>
      <c r="C18" s="97"/>
      <c r="D18" s="97"/>
      <c r="E18" s="97"/>
      <c r="F18" s="142"/>
      <c r="G18" s="143"/>
      <c r="H18" s="143"/>
      <c r="I18" s="144"/>
      <c r="J18" s="143"/>
      <c r="K18" s="143"/>
      <c r="L18" s="143"/>
      <c r="M18" s="142"/>
      <c r="N18" s="143"/>
      <c r="O18" s="144"/>
      <c r="P18" s="143"/>
      <c r="Q18" s="145">
        <f t="shared" si="0"/>
        <v>0</v>
      </c>
      <c r="R18" s="146"/>
    </row>
    <row r="19" spans="1:18" ht="30" customHeight="1" x14ac:dyDescent="0.25">
      <c r="A19" s="2" t="s">
        <v>240</v>
      </c>
      <c r="B19" s="97" t="s">
        <v>239</v>
      </c>
      <c r="C19" s="97"/>
      <c r="D19" s="97"/>
      <c r="E19" s="97"/>
      <c r="F19" s="142"/>
      <c r="G19" s="143"/>
      <c r="H19" s="143"/>
      <c r="I19" s="144"/>
      <c r="J19" s="143"/>
      <c r="K19" s="143"/>
      <c r="L19" s="143"/>
      <c r="M19" s="142"/>
      <c r="N19" s="143"/>
      <c r="O19" s="144"/>
      <c r="P19" s="143"/>
      <c r="Q19" s="145">
        <f t="shared" si="0"/>
        <v>0</v>
      </c>
      <c r="R19" s="146"/>
    </row>
    <row r="20" spans="1:18" ht="30" customHeight="1" x14ac:dyDescent="0.25">
      <c r="A20" s="2" t="s">
        <v>238</v>
      </c>
      <c r="B20" s="97" t="s">
        <v>237</v>
      </c>
      <c r="C20" s="97"/>
      <c r="D20" s="97"/>
      <c r="E20" s="97"/>
      <c r="F20" s="142"/>
      <c r="G20" s="143"/>
      <c r="H20" s="143"/>
      <c r="I20" s="144"/>
      <c r="J20" s="143"/>
      <c r="K20" s="143"/>
      <c r="L20" s="143"/>
      <c r="M20" s="142"/>
      <c r="N20" s="143"/>
      <c r="O20" s="144"/>
      <c r="P20" s="143"/>
      <c r="Q20" s="145">
        <f t="shared" si="0"/>
        <v>0</v>
      </c>
      <c r="R20" s="146"/>
    </row>
    <row r="21" spans="1:18" ht="30" customHeight="1" x14ac:dyDescent="0.25">
      <c r="A21" s="2" t="s">
        <v>236</v>
      </c>
      <c r="B21" s="97" t="s">
        <v>235</v>
      </c>
      <c r="C21" s="97"/>
      <c r="D21" s="97"/>
      <c r="E21" s="97"/>
      <c r="F21" s="142"/>
      <c r="G21" s="143"/>
      <c r="H21" s="143"/>
      <c r="I21" s="144"/>
      <c r="J21" s="143"/>
      <c r="K21" s="143"/>
      <c r="L21" s="143"/>
      <c r="M21" s="142"/>
      <c r="N21" s="143"/>
      <c r="O21" s="144"/>
      <c r="P21" s="143"/>
      <c r="Q21" s="145">
        <f t="shared" si="0"/>
        <v>0</v>
      </c>
      <c r="R21" s="146"/>
    </row>
    <row r="22" spans="1:18" ht="30" customHeight="1" x14ac:dyDescent="0.25">
      <c r="A22" s="2" t="s">
        <v>234</v>
      </c>
      <c r="B22" s="97" t="s">
        <v>233</v>
      </c>
      <c r="C22" s="97"/>
      <c r="D22" s="97"/>
      <c r="E22" s="97"/>
      <c r="F22" s="142"/>
      <c r="G22" s="143"/>
      <c r="H22" s="143"/>
      <c r="I22" s="144"/>
      <c r="J22" s="143"/>
      <c r="K22" s="143"/>
      <c r="L22" s="143"/>
      <c r="M22" s="142"/>
      <c r="N22" s="143"/>
      <c r="O22" s="144"/>
      <c r="P22" s="143"/>
      <c r="Q22" s="145">
        <f t="shared" si="0"/>
        <v>0</v>
      </c>
      <c r="R22" s="146"/>
    </row>
    <row r="23" spans="1:18" ht="30" customHeight="1" x14ac:dyDescent="0.25">
      <c r="A23" s="2" t="s">
        <v>232</v>
      </c>
      <c r="B23" s="97" t="s">
        <v>231</v>
      </c>
      <c r="C23" s="97"/>
      <c r="D23" s="97"/>
      <c r="E23" s="97"/>
      <c r="F23" s="142"/>
      <c r="G23" s="143"/>
      <c r="H23" s="143"/>
      <c r="I23" s="144"/>
      <c r="J23" s="143"/>
      <c r="K23" s="143"/>
      <c r="L23" s="143"/>
      <c r="M23" s="142"/>
      <c r="N23" s="143"/>
      <c r="O23" s="144"/>
      <c r="P23" s="143"/>
      <c r="Q23" s="145">
        <f t="shared" si="0"/>
        <v>0</v>
      </c>
      <c r="R23" s="146"/>
    </row>
    <row r="24" spans="1:18" ht="30" customHeight="1" x14ac:dyDescent="0.25">
      <c r="A24" s="2" t="s">
        <v>230</v>
      </c>
      <c r="B24" s="97" t="s">
        <v>229</v>
      </c>
      <c r="C24" s="97"/>
      <c r="D24" s="97"/>
      <c r="E24" s="97"/>
      <c r="F24" s="142"/>
      <c r="G24" s="143"/>
      <c r="H24" s="143"/>
      <c r="I24" s="144"/>
      <c r="J24" s="143"/>
      <c r="K24" s="143"/>
      <c r="L24" s="143"/>
      <c r="M24" s="142"/>
      <c r="N24" s="143"/>
      <c r="O24" s="144"/>
      <c r="P24" s="143"/>
      <c r="Q24" s="145">
        <f t="shared" si="0"/>
        <v>0</v>
      </c>
      <c r="R24" s="146"/>
    </row>
    <row r="25" spans="1:18" ht="30" customHeight="1" x14ac:dyDescent="0.25">
      <c r="A25" s="2" t="s">
        <v>228</v>
      </c>
      <c r="B25" s="97" t="s">
        <v>227</v>
      </c>
      <c r="C25" s="97"/>
      <c r="D25" s="97"/>
      <c r="E25" s="97"/>
      <c r="F25" s="142"/>
      <c r="G25" s="143"/>
      <c r="H25" s="143"/>
      <c r="I25" s="144"/>
      <c r="J25" s="143"/>
      <c r="K25" s="143"/>
      <c r="L25" s="143"/>
      <c r="M25" s="142"/>
      <c r="N25" s="143"/>
      <c r="O25" s="144"/>
      <c r="P25" s="143"/>
      <c r="Q25" s="145">
        <f t="shared" si="0"/>
        <v>0</v>
      </c>
      <c r="R25" s="146"/>
    </row>
    <row r="26" spans="1:18" ht="30" customHeight="1" x14ac:dyDescent="0.25">
      <c r="A26" s="2" t="s">
        <v>226</v>
      </c>
      <c r="B26" s="97" t="s">
        <v>225</v>
      </c>
      <c r="C26" s="97"/>
      <c r="D26" s="97"/>
      <c r="E26" s="97"/>
      <c r="F26" s="142"/>
      <c r="G26" s="143"/>
      <c r="H26" s="143"/>
      <c r="I26" s="144"/>
      <c r="J26" s="143"/>
      <c r="K26" s="143"/>
      <c r="L26" s="143"/>
      <c r="M26" s="142"/>
      <c r="N26" s="143"/>
      <c r="O26" s="144"/>
      <c r="P26" s="143"/>
      <c r="Q26" s="145">
        <f t="shared" si="0"/>
        <v>0</v>
      </c>
      <c r="R26" s="146"/>
    </row>
    <row r="27" spans="1:18" ht="30" customHeight="1" x14ac:dyDescent="0.25">
      <c r="A27" s="2" t="s">
        <v>224</v>
      </c>
      <c r="B27" s="97" t="s">
        <v>223</v>
      </c>
      <c r="C27" s="97"/>
      <c r="D27" s="97"/>
      <c r="E27" s="97"/>
      <c r="F27" s="142"/>
      <c r="G27" s="143"/>
      <c r="H27" s="143"/>
      <c r="I27" s="144"/>
      <c r="J27" s="143"/>
      <c r="K27" s="143"/>
      <c r="L27" s="143"/>
      <c r="M27" s="142"/>
      <c r="N27" s="143"/>
      <c r="O27" s="144"/>
      <c r="P27" s="143"/>
      <c r="Q27" s="145">
        <f t="shared" si="0"/>
        <v>0</v>
      </c>
      <c r="R27" s="146"/>
    </row>
    <row r="28" spans="1:18" ht="30" customHeight="1" x14ac:dyDescent="0.25">
      <c r="A28" s="2" t="s">
        <v>222</v>
      </c>
      <c r="B28" s="97" t="s">
        <v>221</v>
      </c>
      <c r="C28" s="97"/>
      <c r="D28" s="97"/>
      <c r="E28" s="97"/>
      <c r="F28" s="142"/>
      <c r="G28" s="143"/>
      <c r="H28" s="143"/>
      <c r="I28" s="144"/>
      <c r="J28" s="143"/>
      <c r="K28" s="143"/>
      <c r="L28" s="143"/>
      <c r="M28" s="142"/>
      <c r="N28" s="143"/>
      <c r="O28" s="144"/>
      <c r="P28" s="143"/>
      <c r="Q28" s="145">
        <f t="shared" si="0"/>
        <v>0</v>
      </c>
      <c r="R28" s="146"/>
    </row>
    <row r="29" spans="1:18" ht="30" customHeight="1" x14ac:dyDescent="0.25">
      <c r="A29" s="2" t="s">
        <v>220</v>
      </c>
      <c r="B29" s="97" t="s">
        <v>219</v>
      </c>
      <c r="C29" s="97"/>
      <c r="D29" s="97"/>
      <c r="E29" s="97"/>
      <c r="F29" s="142"/>
      <c r="G29" s="143"/>
      <c r="H29" s="143"/>
      <c r="I29" s="144"/>
      <c r="J29" s="143"/>
      <c r="K29" s="143"/>
      <c r="L29" s="143"/>
      <c r="M29" s="142"/>
      <c r="N29" s="143"/>
      <c r="O29" s="144"/>
      <c r="P29" s="143"/>
      <c r="Q29" s="145">
        <f t="shared" si="0"/>
        <v>0</v>
      </c>
      <c r="R29" s="146"/>
    </row>
    <row r="30" spans="1:18" ht="30" customHeight="1" x14ac:dyDescent="0.25">
      <c r="A30" s="2" t="s">
        <v>218</v>
      </c>
      <c r="B30" s="97" t="s">
        <v>217</v>
      </c>
      <c r="C30" s="97"/>
      <c r="D30" s="97"/>
      <c r="E30" s="97"/>
      <c r="F30" s="142"/>
      <c r="G30" s="143"/>
      <c r="H30" s="143"/>
      <c r="I30" s="144"/>
      <c r="J30" s="143"/>
      <c r="K30" s="143"/>
      <c r="L30" s="143"/>
      <c r="M30" s="142"/>
      <c r="N30" s="143"/>
      <c r="O30" s="144"/>
      <c r="P30" s="143"/>
      <c r="Q30" s="145">
        <f t="shared" si="0"/>
        <v>0</v>
      </c>
      <c r="R30" s="146"/>
    </row>
    <row r="31" spans="1:18" ht="30" customHeight="1" x14ac:dyDescent="0.25">
      <c r="A31" s="2" t="s">
        <v>216</v>
      </c>
      <c r="B31" s="97" t="s">
        <v>215</v>
      </c>
      <c r="C31" s="97"/>
      <c r="D31" s="97"/>
      <c r="E31" s="97"/>
      <c r="F31" s="142"/>
      <c r="G31" s="143"/>
      <c r="H31" s="143"/>
      <c r="I31" s="144"/>
      <c r="J31" s="143"/>
      <c r="K31" s="143"/>
      <c r="L31" s="143"/>
      <c r="M31" s="142"/>
      <c r="N31" s="143"/>
      <c r="O31" s="144"/>
      <c r="P31" s="143"/>
      <c r="Q31" s="145">
        <f t="shared" si="0"/>
        <v>0</v>
      </c>
      <c r="R31" s="146"/>
    </row>
    <row r="32" spans="1:18" ht="30" customHeight="1" x14ac:dyDescent="0.25">
      <c r="A32" s="2" t="s">
        <v>214</v>
      </c>
      <c r="B32" s="97" t="s">
        <v>213</v>
      </c>
      <c r="C32" s="97"/>
      <c r="D32" s="97"/>
      <c r="E32" s="97"/>
      <c r="F32" s="142"/>
      <c r="G32" s="143"/>
      <c r="H32" s="143"/>
      <c r="I32" s="144"/>
      <c r="J32" s="143"/>
      <c r="K32" s="143"/>
      <c r="L32" s="143"/>
      <c r="M32" s="142"/>
      <c r="N32" s="143"/>
      <c r="O32" s="144"/>
      <c r="P32" s="143"/>
      <c r="Q32" s="145">
        <f t="shared" si="0"/>
        <v>0</v>
      </c>
      <c r="R32" s="146"/>
    </row>
    <row r="33" spans="1:18" ht="30" customHeight="1" x14ac:dyDescent="0.25">
      <c r="A33" s="2" t="s">
        <v>212</v>
      </c>
      <c r="B33" s="97" t="s">
        <v>211</v>
      </c>
      <c r="C33" s="97"/>
      <c r="D33" s="97"/>
      <c r="E33" s="97"/>
      <c r="F33" s="142"/>
      <c r="G33" s="143"/>
      <c r="H33" s="143"/>
      <c r="I33" s="144"/>
      <c r="J33" s="143"/>
      <c r="K33" s="143"/>
      <c r="L33" s="143"/>
      <c r="M33" s="142"/>
      <c r="N33" s="143"/>
      <c r="O33" s="144"/>
      <c r="P33" s="143"/>
      <c r="Q33" s="145">
        <f t="shared" si="0"/>
        <v>0</v>
      </c>
      <c r="R33" s="146"/>
    </row>
    <row r="34" spans="1:18" ht="30" customHeight="1" x14ac:dyDescent="0.25">
      <c r="A34" s="2" t="s">
        <v>210</v>
      </c>
      <c r="B34" s="97" t="s">
        <v>209</v>
      </c>
      <c r="C34" s="97"/>
      <c r="D34" s="97"/>
      <c r="E34" s="97"/>
      <c r="F34" s="142"/>
      <c r="G34" s="143"/>
      <c r="H34" s="143"/>
      <c r="I34" s="144"/>
      <c r="J34" s="143"/>
      <c r="K34" s="143"/>
      <c r="L34" s="143"/>
      <c r="M34" s="142"/>
      <c r="N34" s="143"/>
      <c r="O34" s="144"/>
      <c r="P34" s="143"/>
      <c r="Q34" s="145">
        <f t="shared" si="0"/>
        <v>0</v>
      </c>
      <c r="R34" s="146"/>
    </row>
    <row r="35" spans="1:18" ht="30" customHeight="1" x14ac:dyDescent="0.25">
      <c r="A35" s="2" t="s">
        <v>208</v>
      </c>
      <c r="B35" s="97" t="s">
        <v>207</v>
      </c>
      <c r="C35" s="97"/>
      <c r="D35" s="97"/>
      <c r="E35" s="97"/>
      <c r="F35" s="142"/>
      <c r="G35" s="143"/>
      <c r="H35" s="143"/>
      <c r="I35" s="144"/>
      <c r="J35" s="143"/>
      <c r="K35" s="143"/>
      <c r="L35" s="143"/>
      <c r="M35" s="142"/>
      <c r="N35" s="143"/>
      <c r="O35" s="144"/>
      <c r="P35" s="143"/>
      <c r="Q35" s="145">
        <f t="shared" si="0"/>
        <v>0</v>
      </c>
      <c r="R35" s="146"/>
    </row>
    <row r="36" spans="1:18" ht="30" customHeight="1" x14ac:dyDescent="0.25">
      <c r="A36" s="2" t="s">
        <v>206</v>
      </c>
      <c r="B36" s="97" t="s">
        <v>205</v>
      </c>
      <c r="C36" s="97"/>
      <c r="D36" s="97"/>
      <c r="E36" s="97"/>
      <c r="F36" s="142"/>
      <c r="G36" s="143"/>
      <c r="H36" s="143"/>
      <c r="I36" s="144"/>
      <c r="J36" s="143"/>
      <c r="K36" s="143"/>
      <c r="L36" s="143"/>
      <c r="M36" s="142"/>
      <c r="N36" s="143"/>
      <c r="O36" s="144"/>
      <c r="P36" s="143"/>
      <c r="Q36" s="145">
        <f t="shared" si="0"/>
        <v>0</v>
      </c>
      <c r="R36" s="146"/>
    </row>
    <row r="37" spans="1:18" ht="30" customHeight="1" x14ac:dyDescent="0.25">
      <c r="A37" s="2" t="s">
        <v>204</v>
      </c>
      <c r="B37" s="97" t="s">
        <v>203</v>
      </c>
      <c r="C37" s="97"/>
      <c r="D37" s="97"/>
      <c r="E37" s="97"/>
      <c r="F37" s="142"/>
      <c r="G37" s="143"/>
      <c r="H37" s="143"/>
      <c r="I37" s="144"/>
      <c r="J37" s="143"/>
      <c r="K37" s="143"/>
      <c r="L37" s="143"/>
      <c r="M37" s="142"/>
      <c r="N37" s="143"/>
      <c r="O37" s="144"/>
      <c r="P37" s="143"/>
      <c r="Q37" s="145">
        <f t="shared" si="0"/>
        <v>0</v>
      </c>
      <c r="R37" s="146"/>
    </row>
    <row r="38" spans="1:18" ht="30" customHeight="1" x14ac:dyDescent="0.25">
      <c r="A38" s="2" t="s">
        <v>202</v>
      </c>
      <c r="B38" s="97" t="s">
        <v>201</v>
      </c>
      <c r="C38" s="97"/>
      <c r="D38" s="97"/>
      <c r="E38" s="97"/>
      <c r="F38" s="142"/>
      <c r="G38" s="143"/>
      <c r="H38" s="143"/>
      <c r="I38" s="144"/>
      <c r="J38" s="143"/>
      <c r="K38" s="143"/>
      <c r="L38" s="143"/>
      <c r="M38" s="142"/>
      <c r="N38" s="143"/>
      <c r="O38" s="144"/>
      <c r="P38" s="143"/>
      <c r="Q38" s="145">
        <f t="shared" si="0"/>
        <v>0</v>
      </c>
      <c r="R38" s="146"/>
    </row>
    <row r="39" spans="1:18" ht="30" customHeight="1" x14ac:dyDescent="0.25">
      <c r="A39" s="2" t="s">
        <v>200</v>
      </c>
      <c r="B39" s="97" t="s">
        <v>199</v>
      </c>
      <c r="C39" s="97"/>
      <c r="D39" s="97"/>
      <c r="E39" s="97"/>
      <c r="F39" s="142"/>
      <c r="G39" s="143"/>
      <c r="H39" s="143"/>
      <c r="I39" s="144"/>
      <c r="J39" s="143"/>
      <c r="K39" s="143"/>
      <c r="L39" s="143"/>
      <c r="M39" s="142"/>
      <c r="N39" s="143"/>
      <c r="O39" s="144"/>
      <c r="P39" s="143"/>
      <c r="Q39" s="145">
        <f t="shared" si="0"/>
        <v>0</v>
      </c>
      <c r="R39" s="146"/>
    </row>
    <row r="40" spans="1:18" ht="30" customHeight="1" x14ac:dyDescent="0.25">
      <c r="A40" s="2" t="s">
        <v>198</v>
      </c>
      <c r="B40" s="97" t="s">
        <v>197</v>
      </c>
      <c r="C40" s="97"/>
      <c r="D40" s="97"/>
      <c r="E40" s="97"/>
      <c r="F40" s="142"/>
      <c r="G40" s="143"/>
      <c r="H40" s="143"/>
      <c r="I40" s="144"/>
      <c r="J40" s="143"/>
      <c r="K40" s="143"/>
      <c r="L40" s="143"/>
      <c r="M40" s="142"/>
      <c r="N40" s="143"/>
      <c r="O40" s="144"/>
      <c r="P40" s="143"/>
      <c r="Q40" s="145">
        <f t="shared" si="0"/>
        <v>0</v>
      </c>
      <c r="R40" s="146"/>
    </row>
    <row r="41" spans="1:18" ht="30" customHeight="1" x14ac:dyDescent="0.25">
      <c r="A41" s="2" t="s">
        <v>196</v>
      </c>
      <c r="B41" s="97" t="s">
        <v>195</v>
      </c>
      <c r="C41" s="97"/>
      <c r="D41" s="97"/>
      <c r="E41" s="97"/>
      <c r="F41" s="142"/>
      <c r="G41" s="143"/>
      <c r="H41" s="143"/>
      <c r="I41" s="144"/>
      <c r="J41" s="143"/>
      <c r="K41" s="143"/>
      <c r="L41" s="143"/>
      <c r="M41" s="142"/>
      <c r="N41" s="143"/>
      <c r="O41" s="144"/>
      <c r="P41" s="143"/>
      <c r="Q41" s="145">
        <f t="shared" si="0"/>
        <v>0</v>
      </c>
      <c r="R41" s="146"/>
    </row>
    <row r="42" spans="1:18" ht="30" customHeight="1" x14ac:dyDescent="0.25">
      <c r="A42" s="2" t="s">
        <v>194</v>
      </c>
      <c r="B42" s="97" t="s">
        <v>193</v>
      </c>
      <c r="C42" s="97"/>
      <c r="D42" s="97"/>
      <c r="E42" s="97"/>
      <c r="F42" s="142"/>
      <c r="G42" s="143"/>
      <c r="H42" s="143"/>
      <c r="I42" s="144"/>
      <c r="J42" s="143"/>
      <c r="K42" s="143"/>
      <c r="L42" s="143"/>
      <c r="M42" s="142"/>
      <c r="N42" s="143"/>
      <c r="O42" s="144"/>
      <c r="P42" s="143"/>
      <c r="Q42" s="145">
        <f t="shared" si="0"/>
        <v>0</v>
      </c>
      <c r="R42" s="146"/>
    </row>
    <row r="43" spans="1:18" ht="27" customHeight="1" x14ac:dyDescent="0.25">
      <c r="A43" s="152">
        <v>45292</v>
      </c>
      <c r="B43" s="153"/>
      <c r="C43" s="153"/>
      <c r="D43" s="153"/>
      <c r="E43" s="153"/>
      <c r="F43" s="153"/>
      <c r="G43" s="153"/>
      <c r="H43" s="153"/>
      <c r="I43" s="153"/>
      <c r="J43" s="153"/>
      <c r="K43" s="153"/>
      <c r="L43" s="153"/>
      <c r="M43" s="153"/>
      <c r="N43" s="153"/>
      <c r="O43" s="153"/>
      <c r="P43" s="153"/>
      <c r="Q43" s="154" t="s">
        <v>267</v>
      </c>
      <c r="R43" s="155"/>
    </row>
    <row r="44" spans="1:18" ht="15" customHeight="1" x14ac:dyDescent="0.25"/>
    <row r="45" spans="1:18" ht="20.25" x14ac:dyDescent="0.25">
      <c r="A45" s="13"/>
      <c r="B45" s="12"/>
      <c r="C45" s="12"/>
      <c r="D45" s="12"/>
      <c r="E45" s="132" t="s">
        <v>71</v>
      </c>
      <c r="F45" s="133"/>
      <c r="G45" s="133"/>
      <c r="H45" s="133"/>
      <c r="I45" s="133"/>
      <c r="J45" s="133"/>
      <c r="K45" s="133"/>
      <c r="L45" s="133"/>
      <c r="M45" s="133"/>
      <c r="N45" s="133"/>
      <c r="O45" s="11"/>
      <c r="P45" s="11"/>
      <c r="Q45" s="11"/>
      <c r="R45" s="10"/>
    </row>
    <row r="46" spans="1:18" ht="22.5" customHeight="1" x14ac:dyDescent="0.25">
      <c r="A46" s="6"/>
      <c r="B46" s="9"/>
      <c r="C46" s="9"/>
      <c r="D46" s="9"/>
      <c r="E46" s="134"/>
      <c r="F46" s="134"/>
      <c r="G46" s="134"/>
      <c r="H46" s="134"/>
      <c r="I46" s="134"/>
      <c r="J46" s="134"/>
      <c r="K46" s="134"/>
      <c r="L46" s="134"/>
      <c r="M46" s="134"/>
      <c r="N46" s="134"/>
      <c r="O46" s="102" t="s">
        <v>266</v>
      </c>
      <c r="P46" s="103"/>
      <c r="Q46" s="103"/>
      <c r="R46" s="104"/>
    </row>
    <row r="47" spans="1:18" ht="15" customHeight="1" x14ac:dyDescent="0.25">
      <c r="A47" s="6"/>
      <c r="B47" s="9"/>
      <c r="C47" s="9"/>
      <c r="D47" s="9"/>
      <c r="E47" s="134"/>
      <c r="F47" s="134"/>
      <c r="G47" s="134"/>
      <c r="H47" s="134"/>
      <c r="I47" s="134"/>
      <c r="J47" s="134"/>
      <c r="K47" s="134"/>
      <c r="L47" s="134"/>
      <c r="M47" s="134"/>
      <c r="N47" s="134"/>
      <c r="O47" s="105"/>
      <c r="P47" s="105"/>
      <c r="Q47" s="105"/>
      <c r="R47" s="104"/>
    </row>
    <row r="48" spans="1:18" ht="15" customHeight="1" x14ac:dyDescent="0.25">
      <c r="A48" s="6"/>
      <c r="B48" s="9"/>
      <c r="C48" s="9"/>
      <c r="D48" s="9"/>
      <c r="E48" s="134"/>
      <c r="F48" s="134"/>
      <c r="G48" s="134"/>
      <c r="H48" s="134"/>
      <c r="I48" s="134"/>
      <c r="J48" s="134"/>
      <c r="K48" s="134"/>
      <c r="L48" s="134"/>
      <c r="M48" s="134"/>
      <c r="N48" s="134"/>
      <c r="O48" s="105"/>
      <c r="P48" s="105"/>
      <c r="Q48" s="105"/>
      <c r="R48" s="104"/>
    </row>
    <row r="49" spans="1:18" ht="15" customHeight="1" x14ac:dyDescent="0.25">
      <c r="A49" s="6"/>
      <c r="B49" s="9"/>
      <c r="C49" s="8" t="s">
        <v>69</v>
      </c>
      <c r="D49" s="7"/>
      <c r="E49" s="134"/>
      <c r="F49" s="134"/>
      <c r="G49" s="134"/>
      <c r="H49" s="134"/>
      <c r="I49" s="134"/>
      <c r="J49" s="134"/>
      <c r="K49" s="134"/>
      <c r="L49" s="134"/>
      <c r="M49" s="134"/>
      <c r="N49" s="134"/>
      <c r="O49" s="163" t="s">
        <v>261</v>
      </c>
      <c r="P49" s="164"/>
      <c r="Q49" s="164"/>
      <c r="R49" s="165"/>
    </row>
    <row r="50" spans="1:18" ht="15.75" customHeight="1" x14ac:dyDescent="0.25">
      <c r="A50" s="6"/>
      <c r="B50" s="5"/>
      <c r="C50" s="5"/>
      <c r="D50" s="5"/>
      <c r="E50" s="135"/>
      <c r="F50" s="135"/>
      <c r="G50" s="135"/>
      <c r="H50" s="135"/>
      <c r="I50" s="135"/>
      <c r="J50" s="135"/>
      <c r="K50" s="135"/>
      <c r="L50" s="135"/>
      <c r="M50" s="135"/>
      <c r="N50" s="135"/>
      <c r="O50" s="166"/>
      <c r="P50" s="166"/>
      <c r="Q50" s="166"/>
      <c r="R50" s="165"/>
    </row>
    <row r="51" spans="1:18" ht="21" x14ac:dyDescent="0.35">
      <c r="A51" s="106" t="s">
        <v>68</v>
      </c>
      <c r="B51" s="107"/>
      <c r="C51" s="107"/>
      <c r="D51" s="107"/>
      <c r="E51" s="4">
        <f>'Missouri Cover'!$BP$2</f>
        <v>2025</v>
      </c>
      <c r="F51" s="108" t="s">
        <v>67</v>
      </c>
      <c r="G51" s="109"/>
      <c r="H51" s="109"/>
      <c r="I51" s="109"/>
      <c r="J51" s="109"/>
      <c r="K51" s="109"/>
      <c r="L51" s="109"/>
      <c r="M51" s="109"/>
      <c r="N51" s="109"/>
      <c r="O51" s="109"/>
      <c r="P51" s="109"/>
      <c r="Q51" s="109"/>
      <c r="R51" s="110"/>
    </row>
    <row r="52" spans="1:18" ht="18" customHeight="1" x14ac:dyDescent="0.25">
      <c r="A52" s="123" t="s">
        <v>66</v>
      </c>
      <c r="B52" s="124"/>
      <c r="C52" s="124"/>
      <c r="D52" s="124"/>
      <c r="E52" s="124"/>
      <c r="F52" s="124"/>
      <c r="G52" s="125"/>
      <c r="H52" s="125"/>
      <c r="I52" s="124"/>
      <c r="J52" s="124"/>
      <c r="K52" s="124"/>
      <c r="L52" s="126"/>
      <c r="M52" s="127" t="s">
        <v>65</v>
      </c>
      <c r="N52" s="75"/>
      <c r="O52" s="75"/>
      <c r="P52" s="75"/>
      <c r="Q52" s="75"/>
      <c r="R52" s="76"/>
    </row>
    <row r="53" spans="1:18" ht="30" customHeight="1" x14ac:dyDescent="0.25">
      <c r="A53" s="111" t="str">
        <f>A10</f>
        <v/>
      </c>
      <c r="B53" s="112"/>
      <c r="C53" s="112"/>
      <c r="D53" s="112"/>
      <c r="E53" s="112"/>
      <c r="F53" s="112"/>
      <c r="G53" s="112"/>
      <c r="H53" s="112"/>
      <c r="I53" s="112"/>
      <c r="J53" s="112"/>
      <c r="K53" s="112"/>
      <c r="L53" s="113"/>
      <c r="M53" s="114" t="str">
        <f>M10</f>
        <v/>
      </c>
      <c r="N53" s="115"/>
      <c r="O53" s="115"/>
      <c r="P53" s="115"/>
      <c r="Q53" s="115"/>
      <c r="R53" s="116"/>
    </row>
    <row r="54" spans="1:18" ht="18" customHeight="1" x14ac:dyDescent="0.25">
      <c r="A54" s="117"/>
      <c r="B54" s="118"/>
      <c r="C54" s="118"/>
      <c r="D54" s="118"/>
      <c r="E54" s="118"/>
      <c r="F54" s="118"/>
      <c r="G54" s="118"/>
      <c r="H54" s="118"/>
      <c r="I54" s="118"/>
      <c r="J54" s="118"/>
      <c r="K54" s="118"/>
      <c r="L54" s="118"/>
      <c r="M54" s="118"/>
      <c r="N54" s="118"/>
      <c r="O54" s="118"/>
      <c r="P54" s="118"/>
      <c r="Q54" s="118"/>
      <c r="R54" s="119"/>
    </row>
    <row r="55" spans="1:18" ht="18" customHeight="1" x14ac:dyDescent="0.25">
      <c r="A55" s="120" t="s">
        <v>64</v>
      </c>
      <c r="B55" s="122" t="s">
        <v>63</v>
      </c>
      <c r="C55" s="122"/>
      <c r="D55" s="122"/>
      <c r="E55" s="122"/>
      <c r="F55" s="167" t="s">
        <v>61</v>
      </c>
      <c r="G55" s="168"/>
      <c r="H55" s="168"/>
      <c r="I55" s="168"/>
      <c r="J55" s="168"/>
      <c r="K55" s="168"/>
      <c r="L55" s="168"/>
      <c r="M55" s="169" t="s">
        <v>260</v>
      </c>
      <c r="N55" s="121"/>
      <c r="O55" s="170" t="s">
        <v>259</v>
      </c>
      <c r="P55" s="171"/>
      <c r="Q55" s="167" t="s">
        <v>258</v>
      </c>
      <c r="R55" s="168"/>
    </row>
    <row r="56" spans="1:18" ht="82.5" customHeight="1" x14ac:dyDescent="0.25">
      <c r="A56" s="121"/>
      <c r="B56" s="122"/>
      <c r="C56" s="122"/>
      <c r="D56" s="122"/>
      <c r="E56" s="122"/>
      <c r="F56" s="120" t="s">
        <v>257</v>
      </c>
      <c r="G56" s="121"/>
      <c r="H56" s="121"/>
      <c r="I56" s="172" t="s">
        <v>256</v>
      </c>
      <c r="J56" s="173"/>
      <c r="K56" s="173"/>
      <c r="L56" s="173"/>
      <c r="M56" s="174" t="s">
        <v>255</v>
      </c>
      <c r="N56" s="175"/>
      <c r="O56" s="174" t="s">
        <v>255</v>
      </c>
      <c r="P56" s="175"/>
      <c r="Q56" s="176" t="s">
        <v>254</v>
      </c>
      <c r="R56" s="177"/>
    </row>
    <row r="57" spans="1:18" ht="30" customHeight="1" x14ac:dyDescent="0.25">
      <c r="A57" s="2" t="s">
        <v>190</v>
      </c>
      <c r="B57" s="97" t="s">
        <v>189</v>
      </c>
      <c r="C57" s="97"/>
      <c r="D57" s="97"/>
      <c r="E57" s="178"/>
      <c r="F57" s="142"/>
      <c r="G57" s="143"/>
      <c r="H57" s="143"/>
      <c r="I57" s="144"/>
      <c r="J57" s="143"/>
      <c r="K57" s="143"/>
      <c r="L57" s="143"/>
      <c r="M57" s="142"/>
      <c r="N57" s="143"/>
      <c r="O57" s="144"/>
      <c r="P57" s="143"/>
      <c r="Q57" s="145">
        <f>M57+O57</f>
        <v>0</v>
      </c>
      <c r="R57" s="146"/>
    </row>
    <row r="58" spans="1:18" ht="30" customHeight="1" x14ac:dyDescent="0.25">
      <c r="A58" s="2" t="s">
        <v>188</v>
      </c>
      <c r="B58" s="97" t="s">
        <v>187</v>
      </c>
      <c r="C58" s="97"/>
      <c r="D58" s="97"/>
      <c r="E58" s="178"/>
      <c r="F58" s="142"/>
      <c r="G58" s="143"/>
      <c r="H58" s="143"/>
      <c r="I58" s="144"/>
      <c r="J58" s="143"/>
      <c r="K58" s="143"/>
      <c r="L58" s="143"/>
      <c r="M58" s="142"/>
      <c r="N58" s="143"/>
      <c r="O58" s="144"/>
      <c r="P58" s="143"/>
      <c r="Q58" s="145">
        <f>M58+O58</f>
        <v>0</v>
      </c>
      <c r="R58" s="146"/>
    </row>
    <row r="59" spans="1:18" ht="30" customHeight="1" x14ac:dyDescent="0.25">
      <c r="A59" s="2" t="s">
        <v>186</v>
      </c>
      <c r="B59" s="97" t="s">
        <v>185</v>
      </c>
      <c r="C59" s="97"/>
      <c r="D59" s="97"/>
      <c r="E59" s="178"/>
      <c r="F59" s="142"/>
      <c r="G59" s="143"/>
      <c r="H59" s="143"/>
      <c r="I59" s="144"/>
      <c r="J59" s="143"/>
      <c r="K59" s="143"/>
      <c r="L59" s="143"/>
      <c r="M59" s="142"/>
      <c r="N59" s="143"/>
      <c r="O59" s="144"/>
      <c r="P59" s="143"/>
      <c r="Q59" s="145">
        <f>M59+O59</f>
        <v>0</v>
      </c>
      <c r="R59" s="146"/>
    </row>
    <row r="60" spans="1:18" ht="30" customHeight="1" x14ac:dyDescent="0.25">
      <c r="A60" s="2" t="s">
        <v>184</v>
      </c>
      <c r="B60" s="97" t="s">
        <v>183</v>
      </c>
      <c r="C60" s="97"/>
      <c r="D60" s="97"/>
      <c r="E60" s="178"/>
      <c r="F60" s="142"/>
      <c r="G60" s="143"/>
      <c r="H60" s="143"/>
      <c r="I60" s="144"/>
      <c r="J60" s="143"/>
      <c r="K60" s="143"/>
      <c r="L60" s="143"/>
      <c r="M60" s="142"/>
      <c r="N60" s="143"/>
      <c r="O60" s="144"/>
      <c r="P60" s="143"/>
      <c r="Q60" s="145">
        <f t="shared" ref="Q60:Q85" si="1">M60+O60</f>
        <v>0</v>
      </c>
      <c r="R60" s="146"/>
    </row>
    <row r="61" spans="1:18" ht="30" customHeight="1" x14ac:dyDescent="0.25">
      <c r="A61" s="2" t="s">
        <v>182</v>
      </c>
      <c r="B61" s="97" t="s">
        <v>181</v>
      </c>
      <c r="C61" s="97"/>
      <c r="D61" s="97"/>
      <c r="E61" s="178"/>
      <c r="F61" s="142"/>
      <c r="G61" s="143"/>
      <c r="H61" s="143"/>
      <c r="I61" s="144"/>
      <c r="J61" s="143"/>
      <c r="K61" s="143"/>
      <c r="L61" s="143"/>
      <c r="M61" s="142"/>
      <c r="N61" s="143"/>
      <c r="O61" s="144"/>
      <c r="P61" s="143"/>
      <c r="Q61" s="145">
        <f t="shared" si="1"/>
        <v>0</v>
      </c>
      <c r="R61" s="146"/>
    </row>
    <row r="62" spans="1:18" ht="30" customHeight="1" x14ac:dyDescent="0.25">
      <c r="A62" s="2" t="s">
        <v>180</v>
      </c>
      <c r="B62" s="97" t="s">
        <v>179</v>
      </c>
      <c r="C62" s="97"/>
      <c r="D62" s="97"/>
      <c r="E62" s="178"/>
      <c r="F62" s="142"/>
      <c r="G62" s="143"/>
      <c r="H62" s="143"/>
      <c r="I62" s="144"/>
      <c r="J62" s="143"/>
      <c r="K62" s="143"/>
      <c r="L62" s="143"/>
      <c r="M62" s="142"/>
      <c r="N62" s="143"/>
      <c r="O62" s="144"/>
      <c r="P62" s="143"/>
      <c r="Q62" s="145">
        <f t="shared" si="1"/>
        <v>0</v>
      </c>
      <c r="R62" s="146"/>
    </row>
    <row r="63" spans="1:18" ht="30" customHeight="1" x14ac:dyDescent="0.25">
      <c r="A63" s="2" t="s">
        <v>178</v>
      </c>
      <c r="B63" s="97" t="s">
        <v>177</v>
      </c>
      <c r="C63" s="97"/>
      <c r="D63" s="97"/>
      <c r="E63" s="178"/>
      <c r="F63" s="142"/>
      <c r="G63" s="143"/>
      <c r="H63" s="143"/>
      <c r="I63" s="144"/>
      <c r="J63" s="143"/>
      <c r="K63" s="143"/>
      <c r="L63" s="143"/>
      <c r="M63" s="142"/>
      <c r="N63" s="143"/>
      <c r="O63" s="144"/>
      <c r="P63" s="143"/>
      <c r="Q63" s="145">
        <f t="shared" si="1"/>
        <v>0</v>
      </c>
      <c r="R63" s="146"/>
    </row>
    <row r="64" spans="1:18" ht="30" customHeight="1" x14ac:dyDescent="0.25">
      <c r="A64" s="2" t="s">
        <v>176</v>
      </c>
      <c r="B64" s="97" t="s">
        <v>175</v>
      </c>
      <c r="C64" s="97"/>
      <c r="D64" s="97"/>
      <c r="E64" s="178"/>
      <c r="F64" s="142"/>
      <c r="G64" s="143"/>
      <c r="H64" s="143"/>
      <c r="I64" s="144"/>
      <c r="J64" s="143"/>
      <c r="K64" s="143"/>
      <c r="L64" s="143"/>
      <c r="M64" s="142"/>
      <c r="N64" s="143"/>
      <c r="O64" s="144"/>
      <c r="P64" s="143"/>
      <c r="Q64" s="145">
        <f t="shared" si="1"/>
        <v>0</v>
      </c>
      <c r="R64" s="146"/>
    </row>
    <row r="65" spans="1:18" ht="30" customHeight="1" x14ac:dyDescent="0.25">
      <c r="A65" s="2" t="s">
        <v>174</v>
      </c>
      <c r="B65" s="97" t="s">
        <v>173</v>
      </c>
      <c r="C65" s="97"/>
      <c r="D65" s="97"/>
      <c r="E65" s="178"/>
      <c r="F65" s="142"/>
      <c r="G65" s="143"/>
      <c r="H65" s="143"/>
      <c r="I65" s="144"/>
      <c r="J65" s="143"/>
      <c r="K65" s="143"/>
      <c r="L65" s="143"/>
      <c r="M65" s="142"/>
      <c r="N65" s="143"/>
      <c r="O65" s="144"/>
      <c r="P65" s="143"/>
      <c r="Q65" s="145">
        <f t="shared" si="1"/>
        <v>0</v>
      </c>
      <c r="R65" s="146"/>
    </row>
    <row r="66" spans="1:18" ht="30" customHeight="1" x14ac:dyDescent="0.25">
      <c r="A66" s="2" t="s">
        <v>172</v>
      </c>
      <c r="B66" s="97" t="s">
        <v>171</v>
      </c>
      <c r="C66" s="97"/>
      <c r="D66" s="97"/>
      <c r="E66" s="178"/>
      <c r="F66" s="142"/>
      <c r="G66" s="143"/>
      <c r="H66" s="143"/>
      <c r="I66" s="144"/>
      <c r="J66" s="143"/>
      <c r="K66" s="143"/>
      <c r="L66" s="143"/>
      <c r="M66" s="142"/>
      <c r="N66" s="143"/>
      <c r="O66" s="144"/>
      <c r="P66" s="143"/>
      <c r="Q66" s="145">
        <f t="shared" si="1"/>
        <v>0</v>
      </c>
      <c r="R66" s="146"/>
    </row>
    <row r="67" spans="1:18" ht="30" customHeight="1" x14ac:dyDescent="0.25">
      <c r="A67" s="2" t="s">
        <v>170</v>
      </c>
      <c r="B67" s="97" t="s">
        <v>169</v>
      </c>
      <c r="C67" s="97"/>
      <c r="D67" s="97"/>
      <c r="E67" s="178"/>
      <c r="F67" s="142"/>
      <c r="G67" s="143"/>
      <c r="H67" s="143"/>
      <c r="I67" s="144"/>
      <c r="J67" s="143"/>
      <c r="K67" s="143"/>
      <c r="L67" s="143"/>
      <c r="M67" s="142"/>
      <c r="N67" s="143"/>
      <c r="O67" s="144"/>
      <c r="P67" s="143"/>
      <c r="Q67" s="145">
        <f t="shared" si="1"/>
        <v>0</v>
      </c>
      <c r="R67" s="146"/>
    </row>
    <row r="68" spans="1:18" ht="30" customHeight="1" x14ac:dyDescent="0.25">
      <c r="A68" s="2" t="s">
        <v>168</v>
      </c>
      <c r="B68" s="97" t="s">
        <v>167</v>
      </c>
      <c r="C68" s="97"/>
      <c r="D68" s="97"/>
      <c r="E68" s="178"/>
      <c r="F68" s="142"/>
      <c r="G68" s="143"/>
      <c r="H68" s="143"/>
      <c r="I68" s="144"/>
      <c r="J68" s="143"/>
      <c r="K68" s="143"/>
      <c r="L68" s="143"/>
      <c r="M68" s="142"/>
      <c r="N68" s="143"/>
      <c r="O68" s="144"/>
      <c r="P68" s="143"/>
      <c r="Q68" s="145">
        <f t="shared" si="1"/>
        <v>0</v>
      </c>
      <c r="R68" s="146"/>
    </row>
    <row r="69" spans="1:18" ht="30" customHeight="1" x14ac:dyDescent="0.25">
      <c r="A69" s="2" t="s">
        <v>166</v>
      </c>
      <c r="B69" s="97" t="s">
        <v>165</v>
      </c>
      <c r="C69" s="97"/>
      <c r="D69" s="97"/>
      <c r="E69" s="178"/>
      <c r="F69" s="142"/>
      <c r="G69" s="143"/>
      <c r="H69" s="143"/>
      <c r="I69" s="144"/>
      <c r="J69" s="143"/>
      <c r="K69" s="143"/>
      <c r="L69" s="143"/>
      <c r="M69" s="142"/>
      <c r="N69" s="143"/>
      <c r="O69" s="144"/>
      <c r="P69" s="143"/>
      <c r="Q69" s="145">
        <f t="shared" si="1"/>
        <v>0</v>
      </c>
      <c r="R69" s="146"/>
    </row>
    <row r="70" spans="1:18" ht="30" customHeight="1" x14ac:dyDescent="0.25">
      <c r="A70" s="2" t="s">
        <v>164</v>
      </c>
      <c r="B70" s="97" t="s">
        <v>163</v>
      </c>
      <c r="C70" s="97"/>
      <c r="D70" s="97"/>
      <c r="E70" s="178"/>
      <c r="F70" s="142"/>
      <c r="G70" s="143"/>
      <c r="H70" s="143"/>
      <c r="I70" s="144"/>
      <c r="J70" s="143"/>
      <c r="K70" s="143"/>
      <c r="L70" s="143"/>
      <c r="M70" s="142"/>
      <c r="N70" s="143"/>
      <c r="O70" s="144"/>
      <c r="P70" s="143"/>
      <c r="Q70" s="145">
        <f t="shared" si="1"/>
        <v>0</v>
      </c>
      <c r="R70" s="146"/>
    </row>
    <row r="71" spans="1:18" ht="30" customHeight="1" x14ac:dyDescent="0.25">
      <c r="A71" s="2" t="s">
        <v>162</v>
      </c>
      <c r="B71" s="97" t="s">
        <v>161</v>
      </c>
      <c r="C71" s="97"/>
      <c r="D71" s="97"/>
      <c r="E71" s="178"/>
      <c r="F71" s="142"/>
      <c r="G71" s="143"/>
      <c r="H71" s="143"/>
      <c r="I71" s="144"/>
      <c r="J71" s="143"/>
      <c r="K71" s="143"/>
      <c r="L71" s="143"/>
      <c r="M71" s="142"/>
      <c r="N71" s="143"/>
      <c r="O71" s="144"/>
      <c r="P71" s="143"/>
      <c r="Q71" s="145">
        <f t="shared" si="1"/>
        <v>0</v>
      </c>
      <c r="R71" s="146"/>
    </row>
    <row r="72" spans="1:18" ht="30" customHeight="1" x14ac:dyDescent="0.25">
      <c r="A72" s="2" t="s">
        <v>160</v>
      </c>
      <c r="B72" s="97" t="s">
        <v>159</v>
      </c>
      <c r="C72" s="97"/>
      <c r="D72" s="97"/>
      <c r="E72" s="178"/>
      <c r="F72" s="142"/>
      <c r="G72" s="143"/>
      <c r="H72" s="143"/>
      <c r="I72" s="144"/>
      <c r="J72" s="143"/>
      <c r="K72" s="143"/>
      <c r="L72" s="143"/>
      <c r="M72" s="142"/>
      <c r="N72" s="143"/>
      <c r="O72" s="144"/>
      <c r="P72" s="143"/>
      <c r="Q72" s="145">
        <f t="shared" si="1"/>
        <v>0</v>
      </c>
      <c r="R72" s="146"/>
    </row>
    <row r="73" spans="1:18" ht="30" customHeight="1" x14ac:dyDescent="0.25">
      <c r="A73" s="2" t="s">
        <v>158</v>
      </c>
      <c r="B73" s="97" t="s">
        <v>157</v>
      </c>
      <c r="C73" s="97"/>
      <c r="D73" s="97"/>
      <c r="E73" s="178"/>
      <c r="F73" s="142"/>
      <c r="G73" s="143"/>
      <c r="H73" s="143"/>
      <c r="I73" s="144"/>
      <c r="J73" s="143"/>
      <c r="K73" s="143"/>
      <c r="L73" s="143"/>
      <c r="M73" s="142"/>
      <c r="N73" s="143"/>
      <c r="O73" s="144"/>
      <c r="P73" s="143"/>
      <c r="Q73" s="145">
        <f t="shared" si="1"/>
        <v>0</v>
      </c>
      <c r="R73" s="146"/>
    </row>
    <row r="74" spans="1:18" ht="30" customHeight="1" x14ac:dyDescent="0.25">
      <c r="A74" s="2" t="s">
        <v>156</v>
      </c>
      <c r="B74" s="97" t="s">
        <v>155</v>
      </c>
      <c r="C74" s="97"/>
      <c r="D74" s="97"/>
      <c r="E74" s="178"/>
      <c r="F74" s="142"/>
      <c r="G74" s="143"/>
      <c r="H74" s="143"/>
      <c r="I74" s="144"/>
      <c r="J74" s="143"/>
      <c r="K74" s="143"/>
      <c r="L74" s="143"/>
      <c r="M74" s="142"/>
      <c r="N74" s="143"/>
      <c r="O74" s="144"/>
      <c r="P74" s="143"/>
      <c r="Q74" s="145">
        <f t="shared" si="1"/>
        <v>0</v>
      </c>
      <c r="R74" s="146"/>
    </row>
    <row r="75" spans="1:18" ht="30" customHeight="1" x14ac:dyDescent="0.25">
      <c r="A75" s="2" t="s">
        <v>154</v>
      </c>
      <c r="B75" s="97" t="s">
        <v>153</v>
      </c>
      <c r="C75" s="97"/>
      <c r="D75" s="97"/>
      <c r="E75" s="178"/>
      <c r="F75" s="142"/>
      <c r="G75" s="143"/>
      <c r="H75" s="143"/>
      <c r="I75" s="144"/>
      <c r="J75" s="143"/>
      <c r="K75" s="143"/>
      <c r="L75" s="143"/>
      <c r="M75" s="142"/>
      <c r="N75" s="143"/>
      <c r="O75" s="144"/>
      <c r="P75" s="143"/>
      <c r="Q75" s="145">
        <f t="shared" si="1"/>
        <v>0</v>
      </c>
      <c r="R75" s="146"/>
    </row>
    <row r="76" spans="1:18" ht="30" customHeight="1" x14ac:dyDescent="0.25">
      <c r="A76" s="2" t="s">
        <v>152</v>
      </c>
      <c r="B76" s="97" t="s">
        <v>151</v>
      </c>
      <c r="C76" s="97"/>
      <c r="D76" s="97"/>
      <c r="E76" s="178"/>
      <c r="F76" s="142"/>
      <c r="G76" s="143"/>
      <c r="H76" s="143"/>
      <c r="I76" s="144"/>
      <c r="J76" s="143"/>
      <c r="K76" s="143"/>
      <c r="L76" s="143"/>
      <c r="M76" s="142"/>
      <c r="N76" s="143"/>
      <c r="O76" s="144"/>
      <c r="P76" s="143"/>
      <c r="Q76" s="145">
        <f t="shared" si="1"/>
        <v>0</v>
      </c>
      <c r="R76" s="146"/>
    </row>
    <row r="77" spans="1:18" ht="30" customHeight="1" x14ac:dyDescent="0.25">
      <c r="A77" s="2" t="s">
        <v>150</v>
      </c>
      <c r="B77" s="97" t="s">
        <v>149</v>
      </c>
      <c r="C77" s="97"/>
      <c r="D77" s="97"/>
      <c r="E77" s="178"/>
      <c r="F77" s="142"/>
      <c r="G77" s="143"/>
      <c r="H77" s="143"/>
      <c r="I77" s="144"/>
      <c r="J77" s="143"/>
      <c r="K77" s="143"/>
      <c r="L77" s="143"/>
      <c r="M77" s="142"/>
      <c r="N77" s="143"/>
      <c r="O77" s="144"/>
      <c r="P77" s="143"/>
      <c r="Q77" s="145">
        <f t="shared" si="1"/>
        <v>0</v>
      </c>
      <c r="R77" s="146"/>
    </row>
    <row r="78" spans="1:18" ht="30" customHeight="1" x14ac:dyDescent="0.25">
      <c r="A78" s="2" t="s">
        <v>148</v>
      </c>
      <c r="B78" s="97" t="s">
        <v>147</v>
      </c>
      <c r="C78" s="97"/>
      <c r="D78" s="97"/>
      <c r="E78" s="178"/>
      <c r="F78" s="142"/>
      <c r="G78" s="143"/>
      <c r="H78" s="143"/>
      <c r="I78" s="144"/>
      <c r="J78" s="143"/>
      <c r="K78" s="143"/>
      <c r="L78" s="143"/>
      <c r="M78" s="142"/>
      <c r="N78" s="143"/>
      <c r="O78" s="144"/>
      <c r="P78" s="143"/>
      <c r="Q78" s="145">
        <f t="shared" si="1"/>
        <v>0</v>
      </c>
      <c r="R78" s="146"/>
    </row>
    <row r="79" spans="1:18" ht="30" customHeight="1" x14ac:dyDescent="0.25">
      <c r="A79" s="2" t="s">
        <v>146</v>
      </c>
      <c r="B79" s="97" t="s">
        <v>145</v>
      </c>
      <c r="C79" s="97"/>
      <c r="D79" s="97"/>
      <c r="E79" s="178"/>
      <c r="F79" s="142"/>
      <c r="G79" s="143"/>
      <c r="H79" s="143"/>
      <c r="I79" s="144"/>
      <c r="J79" s="143"/>
      <c r="K79" s="143"/>
      <c r="L79" s="143"/>
      <c r="M79" s="142"/>
      <c r="N79" s="143"/>
      <c r="O79" s="144"/>
      <c r="P79" s="143"/>
      <c r="Q79" s="145">
        <f t="shared" si="1"/>
        <v>0</v>
      </c>
      <c r="R79" s="146"/>
    </row>
    <row r="80" spans="1:18" ht="30" customHeight="1" x14ac:dyDescent="0.25">
      <c r="A80" s="2" t="s">
        <v>144</v>
      </c>
      <c r="B80" s="97" t="s">
        <v>143</v>
      </c>
      <c r="C80" s="97"/>
      <c r="D80" s="97"/>
      <c r="E80" s="178"/>
      <c r="F80" s="142"/>
      <c r="G80" s="143"/>
      <c r="H80" s="143"/>
      <c r="I80" s="144"/>
      <c r="J80" s="143"/>
      <c r="K80" s="143"/>
      <c r="L80" s="143"/>
      <c r="M80" s="142"/>
      <c r="N80" s="143"/>
      <c r="O80" s="144"/>
      <c r="P80" s="143"/>
      <c r="Q80" s="145">
        <f t="shared" si="1"/>
        <v>0</v>
      </c>
      <c r="R80" s="146"/>
    </row>
    <row r="81" spans="1:18" ht="30" customHeight="1" x14ac:dyDescent="0.25">
      <c r="A81" s="2" t="s">
        <v>142</v>
      </c>
      <c r="B81" s="97" t="s">
        <v>141</v>
      </c>
      <c r="C81" s="97"/>
      <c r="D81" s="97"/>
      <c r="E81" s="178"/>
      <c r="F81" s="142"/>
      <c r="G81" s="143"/>
      <c r="H81" s="143"/>
      <c r="I81" s="144"/>
      <c r="J81" s="143"/>
      <c r="K81" s="143"/>
      <c r="L81" s="143"/>
      <c r="M81" s="142"/>
      <c r="N81" s="143"/>
      <c r="O81" s="144"/>
      <c r="P81" s="143"/>
      <c r="Q81" s="145">
        <f t="shared" si="1"/>
        <v>0</v>
      </c>
      <c r="R81" s="146"/>
    </row>
    <row r="82" spans="1:18" ht="30" customHeight="1" x14ac:dyDescent="0.25">
      <c r="A82" s="2" t="s">
        <v>140</v>
      </c>
      <c r="B82" s="97" t="s">
        <v>139</v>
      </c>
      <c r="C82" s="97"/>
      <c r="D82" s="97"/>
      <c r="E82" s="178"/>
      <c r="F82" s="142"/>
      <c r="G82" s="143"/>
      <c r="H82" s="143"/>
      <c r="I82" s="144"/>
      <c r="J82" s="143"/>
      <c r="K82" s="143"/>
      <c r="L82" s="143"/>
      <c r="M82" s="142"/>
      <c r="N82" s="143"/>
      <c r="O82" s="144"/>
      <c r="P82" s="143"/>
      <c r="Q82" s="145">
        <f t="shared" si="1"/>
        <v>0</v>
      </c>
      <c r="R82" s="146"/>
    </row>
    <row r="83" spans="1:18" ht="30" customHeight="1" x14ac:dyDescent="0.25">
      <c r="A83" s="2" t="s">
        <v>138</v>
      </c>
      <c r="B83" s="97" t="s">
        <v>137</v>
      </c>
      <c r="C83" s="97"/>
      <c r="D83" s="97"/>
      <c r="E83" s="178"/>
      <c r="F83" s="142"/>
      <c r="G83" s="143"/>
      <c r="H83" s="143"/>
      <c r="I83" s="144"/>
      <c r="J83" s="143"/>
      <c r="K83" s="143"/>
      <c r="L83" s="143"/>
      <c r="M83" s="142"/>
      <c r="N83" s="143"/>
      <c r="O83" s="144"/>
      <c r="P83" s="143"/>
      <c r="Q83" s="145">
        <f t="shared" si="1"/>
        <v>0</v>
      </c>
      <c r="R83" s="146"/>
    </row>
    <row r="84" spans="1:18" s="14" customFormat="1" ht="30" customHeight="1" x14ac:dyDescent="0.25">
      <c r="A84" s="2" t="s">
        <v>136</v>
      </c>
      <c r="B84" s="97" t="s">
        <v>135</v>
      </c>
      <c r="C84" s="97"/>
      <c r="D84" s="97"/>
      <c r="E84" s="178"/>
      <c r="F84" s="142"/>
      <c r="G84" s="143"/>
      <c r="H84" s="143"/>
      <c r="I84" s="144"/>
      <c r="J84" s="143"/>
      <c r="K84" s="143"/>
      <c r="L84" s="143"/>
      <c r="M84" s="142"/>
      <c r="N84" s="143"/>
      <c r="O84" s="144"/>
      <c r="P84" s="143"/>
      <c r="Q84" s="145">
        <f t="shared" si="1"/>
        <v>0</v>
      </c>
      <c r="R84" s="146"/>
    </row>
    <row r="85" spans="1:18" ht="30" customHeight="1" x14ac:dyDescent="0.25">
      <c r="A85" s="2" t="s">
        <v>134</v>
      </c>
      <c r="B85" s="97" t="s">
        <v>133</v>
      </c>
      <c r="C85" s="97"/>
      <c r="D85" s="97"/>
      <c r="E85" s="97"/>
      <c r="F85" s="142"/>
      <c r="G85" s="143"/>
      <c r="H85" s="143"/>
      <c r="I85" s="144"/>
      <c r="J85" s="143"/>
      <c r="K85" s="143"/>
      <c r="L85" s="143"/>
      <c r="M85" s="142"/>
      <c r="N85" s="143"/>
      <c r="O85" s="144"/>
      <c r="P85" s="143"/>
      <c r="Q85" s="145">
        <f t="shared" si="1"/>
        <v>0</v>
      </c>
      <c r="R85" s="146"/>
    </row>
    <row r="86" spans="1:18" ht="27" customHeight="1" x14ac:dyDescent="0.25">
      <c r="A86" s="152">
        <v>45292</v>
      </c>
      <c r="B86" s="153"/>
      <c r="C86" s="153"/>
      <c r="D86" s="153"/>
      <c r="E86" s="153"/>
      <c r="F86" s="153"/>
      <c r="G86" s="153"/>
      <c r="H86" s="153"/>
      <c r="I86" s="153"/>
      <c r="J86" s="153"/>
      <c r="K86" s="153"/>
      <c r="L86" s="153"/>
      <c r="M86" s="153"/>
      <c r="N86" s="153"/>
      <c r="O86" s="153"/>
      <c r="P86" s="153"/>
      <c r="Q86" s="154" t="s">
        <v>265</v>
      </c>
      <c r="R86" s="155"/>
    </row>
    <row r="87" spans="1:18" ht="15" customHeight="1" x14ac:dyDescent="0.25"/>
    <row r="88" spans="1:18" ht="20.25" x14ac:dyDescent="0.25">
      <c r="A88" s="13"/>
      <c r="B88" s="12"/>
      <c r="C88" s="12"/>
      <c r="D88" s="12"/>
      <c r="E88" s="132" t="s">
        <v>71</v>
      </c>
      <c r="F88" s="133"/>
      <c r="G88" s="133"/>
      <c r="H88" s="133"/>
      <c r="I88" s="133"/>
      <c r="J88" s="133"/>
      <c r="K88" s="133"/>
      <c r="L88" s="133"/>
      <c r="M88" s="133"/>
      <c r="N88" s="133"/>
      <c r="O88" s="11"/>
      <c r="P88" s="11"/>
      <c r="Q88" s="11"/>
      <c r="R88" s="10"/>
    </row>
    <row r="89" spans="1:18" ht="22.5" customHeight="1" x14ac:dyDescent="0.25">
      <c r="A89" s="6"/>
      <c r="B89" s="9"/>
      <c r="C89" s="9"/>
      <c r="D89" s="9"/>
      <c r="E89" s="134"/>
      <c r="F89" s="134"/>
      <c r="G89" s="134"/>
      <c r="H89" s="134"/>
      <c r="I89" s="134"/>
      <c r="J89" s="134"/>
      <c r="K89" s="134"/>
      <c r="L89" s="134"/>
      <c r="M89" s="134"/>
      <c r="N89" s="134"/>
      <c r="O89" s="102" t="s">
        <v>264</v>
      </c>
      <c r="P89" s="103"/>
      <c r="Q89" s="103"/>
      <c r="R89" s="104"/>
    </row>
    <row r="90" spans="1:18" ht="15" customHeight="1" x14ac:dyDescent="0.25">
      <c r="A90" s="6"/>
      <c r="B90" s="9"/>
      <c r="C90" s="9"/>
      <c r="D90" s="9"/>
      <c r="E90" s="134"/>
      <c r="F90" s="134"/>
      <c r="G90" s="134"/>
      <c r="H90" s="134"/>
      <c r="I90" s="134"/>
      <c r="J90" s="134"/>
      <c r="K90" s="134"/>
      <c r="L90" s="134"/>
      <c r="M90" s="134"/>
      <c r="N90" s="134"/>
      <c r="O90" s="105"/>
      <c r="P90" s="105"/>
      <c r="Q90" s="105"/>
      <c r="R90" s="104"/>
    </row>
    <row r="91" spans="1:18" ht="15" customHeight="1" x14ac:dyDescent="0.25">
      <c r="A91" s="6"/>
      <c r="B91" s="9"/>
      <c r="C91" s="9"/>
      <c r="D91" s="9"/>
      <c r="E91" s="134"/>
      <c r="F91" s="134"/>
      <c r="G91" s="134"/>
      <c r="H91" s="134"/>
      <c r="I91" s="134"/>
      <c r="J91" s="134"/>
      <c r="K91" s="134"/>
      <c r="L91" s="134"/>
      <c r="M91" s="134"/>
      <c r="N91" s="134"/>
      <c r="O91" s="105"/>
      <c r="P91" s="105"/>
      <c r="Q91" s="105"/>
      <c r="R91" s="104"/>
    </row>
    <row r="92" spans="1:18" ht="15" customHeight="1" x14ac:dyDescent="0.25">
      <c r="A92" s="6"/>
      <c r="B92" s="9"/>
      <c r="C92" s="8" t="s">
        <v>69</v>
      </c>
      <c r="D92" s="7"/>
      <c r="E92" s="134"/>
      <c r="F92" s="134"/>
      <c r="G92" s="134"/>
      <c r="H92" s="134"/>
      <c r="I92" s="134"/>
      <c r="J92" s="134"/>
      <c r="K92" s="134"/>
      <c r="L92" s="134"/>
      <c r="M92" s="134"/>
      <c r="N92" s="134"/>
      <c r="O92" s="163" t="s">
        <v>261</v>
      </c>
      <c r="P92" s="164"/>
      <c r="Q92" s="164"/>
      <c r="R92" s="165"/>
    </row>
    <row r="93" spans="1:18" ht="15.75" customHeight="1" x14ac:dyDescent="0.25">
      <c r="A93" s="6"/>
      <c r="B93" s="5"/>
      <c r="C93" s="5"/>
      <c r="D93" s="5"/>
      <c r="E93" s="135"/>
      <c r="F93" s="135"/>
      <c r="G93" s="135"/>
      <c r="H93" s="135"/>
      <c r="I93" s="135"/>
      <c r="J93" s="135"/>
      <c r="K93" s="135"/>
      <c r="L93" s="135"/>
      <c r="M93" s="135"/>
      <c r="N93" s="135"/>
      <c r="O93" s="166"/>
      <c r="P93" s="166"/>
      <c r="Q93" s="166"/>
      <c r="R93" s="165"/>
    </row>
    <row r="94" spans="1:18" ht="21" x14ac:dyDescent="0.35">
      <c r="A94" s="106" t="s">
        <v>68</v>
      </c>
      <c r="B94" s="107"/>
      <c r="C94" s="107"/>
      <c r="D94" s="107"/>
      <c r="E94" s="4">
        <f>'Missouri Cover'!$BP$2</f>
        <v>2025</v>
      </c>
      <c r="F94" s="108" t="s">
        <v>67</v>
      </c>
      <c r="G94" s="109"/>
      <c r="H94" s="109"/>
      <c r="I94" s="109"/>
      <c r="J94" s="109"/>
      <c r="K94" s="109"/>
      <c r="L94" s="109"/>
      <c r="M94" s="109"/>
      <c r="N94" s="109"/>
      <c r="O94" s="109"/>
      <c r="P94" s="109"/>
      <c r="Q94" s="109"/>
      <c r="R94" s="110"/>
    </row>
    <row r="95" spans="1:18" ht="18" customHeight="1" x14ac:dyDescent="0.25">
      <c r="A95" s="123" t="s">
        <v>66</v>
      </c>
      <c r="B95" s="124"/>
      <c r="C95" s="124"/>
      <c r="D95" s="124"/>
      <c r="E95" s="124"/>
      <c r="F95" s="124"/>
      <c r="G95" s="125"/>
      <c r="H95" s="125"/>
      <c r="I95" s="124"/>
      <c r="J95" s="124"/>
      <c r="K95" s="124"/>
      <c r="L95" s="126"/>
      <c r="M95" s="127" t="s">
        <v>65</v>
      </c>
      <c r="N95" s="75"/>
      <c r="O95" s="75"/>
      <c r="P95" s="75"/>
      <c r="Q95" s="75"/>
      <c r="R95" s="76"/>
    </row>
    <row r="96" spans="1:18" ht="30" customHeight="1" x14ac:dyDescent="0.25">
      <c r="A96" s="111" t="str">
        <f>A10</f>
        <v/>
      </c>
      <c r="B96" s="112"/>
      <c r="C96" s="112"/>
      <c r="D96" s="112"/>
      <c r="E96" s="112"/>
      <c r="F96" s="112"/>
      <c r="G96" s="112"/>
      <c r="H96" s="112"/>
      <c r="I96" s="112"/>
      <c r="J96" s="112"/>
      <c r="K96" s="112"/>
      <c r="L96" s="113"/>
      <c r="M96" s="114" t="str">
        <f>M10</f>
        <v/>
      </c>
      <c r="N96" s="115"/>
      <c r="O96" s="115"/>
      <c r="P96" s="115"/>
      <c r="Q96" s="115"/>
      <c r="R96" s="116"/>
    </row>
    <row r="97" spans="1:18" ht="18" customHeight="1" x14ac:dyDescent="0.25">
      <c r="A97" s="117"/>
      <c r="B97" s="118"/>
      <c r="C97" s="118"/>
      <c r="D97" s="118"/>
      <c r="E97" s="118"/>
      <c r="F97" s="118"/>
      <c r="G97" s="118"/>
      <c r="H97" s="118"/>
      <c r="I97" s="118"/>
      <c r="J97" s="118"/>
      <c r="K97" s="118"/>
      <c r="L97" s="118"/>
      <c r="M97" s="118"/>
      <c r="N97" s="118"/>
      <c r="O97" s="118"/>
      <c r="P97" s="118"/>
      <c r="Q97" s="118"/>
      <c r="R97" s="119"/>
    </row>
    <row r="98" spans="1:18" ht="18" customHeight="1" x14ac:dyDescent="0.25">
      <c r="A98" s="120" t="s">
        <v>64</v>
      </c>
      <c r="B98" s="122" t="s">
        <v>63</v>
      </c>
      <c r="C98" s="122"/>
      <c r="D98" s="122"/>
      <c r="E98" s="122"/>
      <c r="F98" s="167" t="s">
        <v>61</v>
      </c>
      <c r="G98" s="168"/>
      <c r="H98" s="168"/>
      <c r="I98" s="168"/>
      <c r="J98" s="168"/>
      <c r="K98" s="168"/>
      <c r="L98" s="168"/>
      <c r="M98" s="169" t="s">
        <v>260</v>
      </c>
      <c r="N98" s="121"/>
      <c r="O98" s="170" t="s">
        <v>259</v>
      </c>
      <c r="P98" s="171"/>
      <c r="Q98" s="167" t="s">
        <v>258</v>
      </c>
      <c r="R98" s="168"/>
    </row>
    <row r="99" spans="1:18" ht="82.5" customHeight="1" x14ac:dyDescent="0.25">
      <c r="A99" s="121"/>
      <c r="B99" s="122"/>
      <c r="C99" s="122"/>
      <c r="D99" s="122"/>
      <c r="E99" s="122"/>
      <c r="F99" s="120" t="s">
        <v>257</v>
      </c>
      <c r="G99" s="121"/>
      <c r="H99" s="121"/>
      <c r="I99" s="172" t="s">
        <v>256</v>
      </c>
      <c r="J99" s="173"/>
      <c r="K99" s="173"/>
      <c r="L99" s="173"/>
      <c r="M99" s="174" t="s">
        <v>255</v>
      </c>
      <c r="N99" s="175"/>
      <c r="O99" s="174" t="s">
        <v>255</v>
      </c>
      <c r="P99" s="175"/>
      <c r="Q99" s="176" t="s">
        <v>254</v>
      </c>
      <c r="R99" s="177"/>
    </row>
    <row r="100" spans="1:18" ht="30" customHeight="1" x14ac:dyDescent="0.25">
      <c r="A100" s="2" t="s">
        <v>130</v>
      </c>
      <c r="B100" s="97" t="s">
        <v>129</v>
      </c>
      <c r="C100" s="97"/>
      <c r="D100" s="97"/>
      <c r="E100" s="97"/>
      <c r="F100" s="142"/>
      <c r="G100" s="143"/>
      <c r="H100" s="143"/>
      <c r="I100" s="144"/>
      <c r="J100" s="143"/>
      <c r="K100" s="143"/>
      <c r="L100" s="143"/>
      <c r="M100" s="142"/>
      <c r="N100" s="143"/>
      <c r="O100" s="144"/>
      <c r="P100" s="143"/>
      <c r="Q100" s="145">
        <f t="shared" ref="Q100:Q128" si="2">M100+O100</f>
        <v>0</v>
      </c>
      <c r="R100" s="146"/>
    </row>
    <row r="101" spans="1:18" ht="30" customHeight="1" x14ac:dyDescent="0.25">
      <c r="A101" s="2" t="s">
        <v>128</v>
      </c>
      <c r="B101" s="97" t="s">
        <v>127</v>
      </c>
      <c r="C101" s="97"/>
      <c r="D101" s="97"/>
      <c r="E101" s="97"/>
      <c r="F101" s="142"/>
      <c r="G101" s="143"/>
      <c r="H101" s="143"/>
      <c r="I101" s="144"/>
      <c r="J101" s="143"/>
      <c r="K101" s="143"/>
      <c r="L101" s="143"/>
      <c r="M101" s="142"/>
      <c r="N101" s="143"/>
      <c r="O101" s="144"/>
      <c r="P101" s="143"/>
      <c r="Q101" s="145">
        <f t="shared" si="2"/>
        <v>0</v>
      </c>
      <c r="R101" s="146"/>
    </row>
    <row r="102" spans="1:18" ht="30" customHeight="1" x14ac:dyDescent="0.25">
      <c r="A102" s="2" t="s">
        <v>126</v>
      </c>
      <c r="B102" s="97" t="s">
        <v>125</v>
      </c>
      <c r="C102" s="97"/>
      <c r="D102" s="97"/>
      <c r="E102" s="97"/>
      <c r="F102" s="142"/>
      <c r="G102" s="143"/>
      <c r="H102" s="143"/>
      <c r="I102" s="144"/>
      <c r="J102" s="143"/>
      <c r="K102" s="143"/>
      <c r="L102" s="143"/>
      <c r="M102" s="142"/>
      <c r="N102" s="143"/>
      <c r="O102" s="144"/>
      <c r="P102" s="143"/>
      <c r="Q102" s="145">
        <f t="shared" si="2"/>
        <v>0</v>
      </c>
      <c r="R102" s="146"/>
    </row>
    <row r="103" spans="1:18" ht="30.75" customHeight="1" x14ac:dyDescent="0.25">
      <c r="A103" s="2" t="s">
        <v>124</v>
      </c>
      <c r="B103" s="97" t="s">
        <v>123</v>
      </c>
      <c r="C103" s="97"/>
      <c r="D103" s="97"/>
      <c r="E103" s="97"/>
      <c r="F103" s="142"/>
      <c r="G103" s="143"/>
      <c r="H103" s="143"/>
      <c r="I103" s="144"/>
      <c r="J103" s="143"/>
      <c r="K103" s="143"/>
      <c r="L103" s="143"/>
      <c r="M103" s="142"/>
      <c r="N103" s="143"/>
      <c r="O103" s="144"/>
      <c r="P103" s="143"/>
      <c r="Q103" s="145">
        <f t="shared" si="2"/>
        <v>0</v>
      </c>
      <c r="R103" s="146"/>
    </row>
    <row r="104" spans="1:18" ht="30" customHeight="1" x14ac:dyDescent="0.25">
      <c r="A104" s="2" t="s">
        <v>122</v>
      </c>
      <c r="B104" s="97" t="s">
        <v>121</v>
      </c>
      <c r="C104" s="97"/>
      <c r="D104" s="97"/>
      <c r="E104" s="97"/>
      <c r="F104" s="142"/>
      <c r="G104" s="143"/>
      <c r="H104" s="143"/>
      <c r="I104" s="144"/>
      <c r="J104" s="143"/>
      <c r="K104" s="143"/>
      <c r="L104" s="143"/>
      <c r="M104" s="142"/>
      <c r="N104" s="143"/>
      <c r="O104" s="144"/>
      <c r="P104" s="143"/>
      <c r="Q104" s="145">
        <f t="shared" si="2"/>
        <v>0</v>
      </c>
      <c r="R104" s="146"/>
    </row>
    <row r="105" spans="1:18" ht="30" customHeight="1" x14ac:dyDescent="0.25">
      <c r="A105" s="2" t="s">
        <v>120</v>
      </c>
      <c r="B105" s="97" t="s">
        <v>119</v>
      </c>
      <c r="C105" s="97"/>
      <c r="D105" s="97"/>
      <c r="E105" s="97"/>
      <c r="F105" s="142"/>
      <c r="G105" s="143"/>
      <c r="H105" s="143"/>
      <c r="I105" s="144"/>
      <c r="J105" s="143"/>
      <c r="K105" s="143"/>
      <c r="L105" s="143"/>
      <c r="M105" s="142"/>
      <c r="N105" s="143"/>
      <c r="O105" s="144"/>
      <c r="P105" s="143"/>
      <c r="Q105" s="145">
        <f t="shared" si="2"/>
        <v>0</v>
      </c>
      <c r="R105" s="146"/>
    </row>
    <row r="106" spans="1:18" ht="30" customHeight="1" x14ac:dyDescent="0.25">
      <c r="A106" s="2" t="s">
        <v>118</v>
      </c>
      <c r="B106" s="97" t="s">
        <v>117</v>
      </c>
      <c r="C106" s="97"/>
      <c r="D106" s="97"/>
      <c r="E106" s="97"/>
      <c r="F106" s="142"/>
      <c r="G106" s="143"/>
      <c r="H106" s="143"/>
      <c r="I106" s="144"/>
      <c r="J106" s="143"/>
      <c r="K106" s="143"/>
      <c r="L106" s="143"/>
      <c r="M106" s="142"/>
      <c r="N106" s="143"/>
      <c r="O106" s="144"/>
      <c r="P106" s="143"/>
      <c r="Q106" s="145">
        <f t="shared" si="2"/>
        <v>0</v>
      </c>
      <c r="R106" s="146"/>
    </row>
    <row r="107" spans="1:18" ht="30" customHeight="1" x14ac:dyDescent="0.25">
      <c r="A107" s="2" t="s">
        <v>116</v>
      </c>
      <c r="B107" s="97" t="s">
        <v>115</v>
      </c>
      <c r="C107" s="97"/>
      <c r="D107" s="97"/>
      <c r="E107" s="97"/>
      <c r="F107" s="142"/>
      <c r="G107" s="143"/>
      <c r="H107" s="143"/>
      <c r="I107" s="144"/>
      <c r="J107" s="143"/>
      <c r="K107" s="143"/>
      <c r="L107" s="143"/>
      <c r="M107" s="142"/>
      <c r="N107" s="143"/>
      <c r="O107" s="144"/>
      <c r="P107" s="143"/>
      <c r="Q107" s="145">
        <f t="shared" si="2"/>
        <v>0</v>
      </c>
      <c r="R107" s="146"/>
    </row>
    <row r="108" spans="1:18" ht="30" customHeight="1" x14ac:dyDescent="0.25">
      <c r="A108" s="2" t="s">
        <v>114</v>
      </c>
      <c r="B108" s="97" t="s">
        <v>113</v>
      </c>
      <c r="C108" s="97"/>
      <c r="D108" s="97"/>
      <c r="E108" s="97"/>
      <c r="F108" s="142"/>
      <c r="G108" s="143"/>
      <c r="H108" s="143"/>
      <c r="I108" s="144"/>
      <c r="J108" s="143"/>
      <c r="K108" s="143"/>
      <c r="L108" s="143"/>
      <c r="M108" s="142"/>
      <c r="N108" s="143"/>
      <c r="O108" s="144"/>
      <c r="P108" s="143"/>
      <c r="Q108" s="145">
        <f t="shared" si="2"/>
        <v>0</v>
      </c>
      <c r="R108" s="146"/>
    </row>
    <row r="109" spans="1:18" ht="30" customHeight="1" x14ac:dyDescent="0.25">
      <c r="A109" s="2" t="s">
        <v>112</v>
      </c>
      <c r="B109" s="97" t="s">
        <v>111</v>
      </c>
      <c r="C109" s="97"/>
      <c r="D109" s="97"/>
      <c r="E109" s="97"/>
      <c r="F109" s="142"/>
      <c r="G109" s="143"/>
      <c r="H109" s="143"/>
      <c r="I109" s="144"/>
      <c r="J109" s="143"/>
      <c r="K109" s="143"/>
      <c r="L109" s="143"/>
      <c r="M109" s="142"/>
      <c r="N109" s="143"/>
      <c r="O109" s="144"/>
      <c r="P109" s="143"/>
      <c r="Q109" s="145">
        <f t="shared" si="2"/>
        <v>0</v>
      </c>
      <c r="R109" s="146"/>
    </row>
    <row r="110" spans="1:18" ht="30" customHeight="1" x14ac:dyDescent="0.25">
      <c r="A110" s="2" t="s">
        <v>110</v>
      </c>
      <c r="B110" s="97" t="s">
        <v>109</v>
      </c>
      <c r="C110" s="97"/>
      <c r="D110" s="97"/>
      <c r="E110" s="97"/>
      <c r="F110" s="142"/>
      <c r="G110" s="143"/>
      <c r="H110" s="143"/>
      <c r="I110" s="144"/>
      <c r="J110" s="143"/>
      <c r="K110" s="143"/>
      <c r="L110" s="143"/>
      <c r="M110" s="142"/>
      <c r="N110" s="143"/>
      <c r="O110" s="144"/>
      <c r="P110" s="143"/>
      <c r="Q110" s="145">
        <f t="shared" si="2"/>
        <v>0</v>
      </c>
      <c r="R110" s="146"/>
    </row>
    <row r="111" spans="1:18" ht="30" customHeight="1" x14ac:dyDescent="0.25">
      <c r="A111" s="2" t="s">
        <v>108</v>
      </c>
      <c r="B111" s="97" t="s">
        <v>107</v>
      </c>
      <c r="C111" s="97"/>
      <c r="D111" s="97"/>
      <c r="E111" s="97"/>
      <c r="F111" s="142"/>
      <c r="G111" s="143"/>
      <c r="H111" s="143"/>
      <c r="I111" s="144"/>
      <c r="J111" s="143"/>
      <c r="K111" s="143"/>
      <c r="L111" s="143"/>
      <c r="M111" s="142"/>
      <c r="N111" s="143"/>
      <c r="O111" s="144"/>
      <c r="P111" s="143"/>
      <c r="Q111" s="145">
        <f t="shared" si="2"/>
        <v>0</v>
      </c>
      <c r="R111" s="146"/>
    </row>
    <row r="112" spans="1:18" ht="30" customHeight="1" x14ac:dyDescent="0.25">
      <c r="A112" s="2" t="s">
        <v>106</v>
      </c>
      <c r="B112" s="97" t="s">
        <v>105</v>
      </c>
      <c r="C112" s="97"/>
      <c r="D112" s="97"/>
      <c r="E112" s="97"/>
      <c r="F112" s="142"/>
      <c r="G112" s="143"/>
      <c r="H112" s="143"/>
      <c r="I112" s="144"/>
      <c r="J112" s="143"/>
      <c r="K112" s="143"/>
      <c r="L112" s="143"/>
      <c r="M112" s="142"/>
      <c r="N112" s="143"/>
      <c r="O112" s="144"/>
      <c r="P112" s="143"/>
      <c r="Q112" s="145">
        <f t="shared" si="2"/>
        <v>0</v>
      </c>
      <c r="R112" s="146"/>
    </row>
    <row r="113" spans="1:18" ht="30" customHeight="1" x14ac:dyDescent="0.25">
      <c r="A113" s="2" t="s">
        <v>104</v>
      </c>
      <c r="B113" s="97" t="s">
        <v>103</v>
      </c>
      <c r="C113" s="97"/>
      <c r="D113" s="97"/>
      <c r="E113" s="97"/>
      <c r="F113" s="142"/>
      <c r="G113" s="143"/>
      <c r="H113" s="143"/>
      <c r="I113" s="144"/>
      <c r="J113" s="143"/>
      <c r="K113" s="143"/>
      <c r="L113" s="143"/>
      <c r="M113" s="142"/>
      <c r="N113" s="143"/>
      <c r="O113" s="144"/>
      <c r="P113" s="143"/>
      <c r="Q113" s="145">
        <f t="shared" si="2"/>
        <v>0</v>
      </c>
      <c r="R113" s="146"/>
    </row>
    <row r="114" spans="1:18" ht="30" customHeight="1" x14ac:dyDescent="0.25">
      <c r="A114" s="2" t="s">
        <v>102</v>
      </c>
      <c r="B114" s="97" t="s">
        <v>101</v>
      </c>
      <c r="C114" s="97"/>
      <c r="D114" s="97"/>
      <c r="E114" s="97"/>
      <c r="F114" s="142"/>
      <c r="G114" s="143"/>
      <c r="H114" s="143"/>
      <c r="I114" s="144"/>
      <c r="J114" s="143"/>
      <c r="K114" s="143"/>
      <c r="L114" s="143"/>
      <c r="M114" s="142"/>
      <c r="N114" s="143"/>
      <c r="O114" s="144"/>
      <c r="P114" s="143"/>
      <c r="Q114" s="145">
        <f t="shared" si="2"/>
        <v>0</v>
      </c>
      <c r="R114" s="146"/>
    </row>
    <row r="115" spans="1:18" ht="30" customHeight="1" x14ac:dyDescent="0.25">
      <c r="A115" s="2" t="s">
        <v>100</v>
      </c>
      <c r="B115" s="97" t="s">
        <v>99</v>
      </c>
      <c r="C115" s="97"/>
      <c r="D115" s="97"/>
      <c r="E115" s="97"/>
      <c r="F115" s="142"/>
      <c r="G115" s="143"/>
      <c r="H115" s="143"/>
      <c r="I115" s="144"/>
      <c r="J115" s="143"/>
      <c r="K115" s="143"/>
      <c r="L115" s="143"/>
      <c r="M115" s="142"/>
      <c r="N115" s="143"/>
      <c r="O115" s="144"/>
      <c r="P115" s="143"/>
      <c r="Q115" s="145">
        <f t="shared" si="2"/>
        <v>0</v>
      </c>
      <c r="R115" s="146"/>
    </row>
    <row r="116" spans="1:18" ht="30" customHeight="1" x14ac:dyDescent="0.25">
      <c r="A116" s="2" t="s">
        <v>98</v>
      </c>
      <c r="B116" s="97" t="s">
        <v>97</v>
      </c>
      <c r="C116" s="97"/>
      <c r="D116" s="97"/>
      <c r="E116" s="97"/>
      <c r="F116" s="142"/>
      <c r="G116" s="143"/>
      <c r="H116" s="143"/>
      <c r="I116" s="144"/>
      <c r="J116" s="143"/>
      <c r="K116" s="143"/>
      <c r="L116" s="143"/>
      <c r="M116" s="142"/>
      <c r="N116" s="143"/>
      <c r="O116" s="144"/>
      <c r="P116" s="143"/>
      <c r="Q116" s="145">
        <f t="shared" si="2"/>
        <v>0</v>
      </c>
      <c r="R116" s="146"/>
    </row>
    <row r="117" spans="1:18" ht="30" customHeight="1" x14ac:dyDescent="0.25">
      <c r="A117" s="2" t="s">
        <v>96</v>
      </c>
      <c r="B117" s="97" t="s">
        <v>95</v>
      </c>
      <c r="C117" s="97"/>
      <c r="D117" s="97"/>
      <c r="E117" s="97"/>
      <c r="F117" s="142"/>
      <c r="G117" s="143"/>
      <c r="H117" s="143"/>
      <c r="I117" s="144"/>
      <c r="J117" s="143"/>
      <c r="K117" s="143"/>
      <c r="L117" s="143"/>
      <c r="M117" s="142"/>
      <c r="N117" s="143"/>
      <c r="O117" s="144"/>
      <c r="P117" s="143"/>
      <c r="Q117" s="145">
        <f t="shared" si="2"/>
        <v>0</v>
      </c>
      <c r="R117" s="146"/>
    </row>
    <row r="118" spans="1:18" ht="30" customHeight="1" x14ac:dyDescent="0.25">
      <c r="A118" s="2" t="s">
        <v>94</v>
      </c>
      <c r="B118" s="97" t="s">
        <v>93</v>
      </c>
      <c r="C118" s="97"/>
      <c r="D118" s="97"/>
      <c r="E118" s="97"/>
      <c r="F118" s="142"/>
      <c r="G118" s="143"/>
      <c r="H118" s="143"/>
      <c r="I118" s="144"/>
      <c r="J118" s="143"/>
      <c r="K118" s="143"/>
      <c r="L118" s="143"/>
      <c r="M118" s="142"/>
      <c r="N118" s="143"/>
      <c r="O118" s="144"/>
      <c r="P118" s="143"/>
      <c r="Q118" s="145">
        <f t="shared" si="2"/>
        <v>0</v>
      </c>
      <c r="R118" s="146"/>
    </row>
    <row r="119" spans="1:18" ht="30" customHeight="1" x14ac:dyDescent="0.25">
      <c r="A119" s="2" t="s">
        <v>92</v>
      </c>
      <c r="B119" s="97" t="s">
        <v>91</v>
      </c>
      <c r="C119" s="97"/>
      <c r="D119" s="97"/>
      <c r="E119" s="97"/>
      <c r="F119" s="142"/>
      <c r="G119" s="143"/>
      <c r="H119" s="143"/>
      <c r="I119" s="144"/>
      <c r="J119" s="143"/>
      <c r="K119" s="143"/>
      <c r="L119" s="143"/>
      <c r="M119" s="142"/>
      <c r="N119" s="143"/>
      <c r="O119" s="144"/>
      <c r="P119" s="143"/>
      <c r="Q119" s="145">
        <f t="shared" si="2"/>
        <v>0</v>
      </c>
      <c r="R119" s="146"/>
    </row>
    <row r="120" spans="1:18" ht="30" customHeight="1" x14ac:dyDescent="0.25">
      <c r="A120" s="2" t="s">
        <v>90</v>
      </c>
      <c r="B120" s="97" t="s">
        <v>89</v>
      </c>
      <c r="C120" s="97"/>
      <c r="D120" s="97"/>
      <c r="E120" s="97"/>
      <c r="F120" s="142"/>
      <c r="G120" s="143"/>
      <c r="H120" s="143"/>
      <c r="I120" s="144"/>
      <c r="J120" s="143"/>
      <c r="K120" s="143"/>
      <c r="L120" s="143"/>
      <c r="M120" s="142"/>
      <c r="N120" s="143"/>
      <c r="O120" s="144"/>
      <c r="P120" s="143"/>
      <c r="Q120" s="145">
        <f t="shared" si="2"/>
        <v>0</v>
      </c>
      <c r="R120" s="146"/>
    </row>
    <row r="121" spans="1:18" ht="30" customHeight="1" x14ac:dyDescent="0.25">
      <c r="A121" s="2" t="s">
        <v>88</v>
      </c>
      <c r="B121" s="97" t="s">
        <v>87</v>
      </c>
      <c r="C121" s="97"/>
      <c r="D121" s="97"/>
      <c r="E121" s="97"/>
      <c r="F121" s="142"/>
      <c r="G121" s="143"/>
      <c r="H121" s="143"/>
      <c r="I121" s="144"/>
      <c r="J121" s="143"/>
      <c r="K121" s="143"/>
      <c r="L121" s="143"/>
      <c r="M121" s="142"/>
      <c r="N121" s="143"/>
      <c r="O121" s="144"/>
      <c r="P121" s="143"/>
      <c r="Q121" s="145">
        <f t="shared" si="2"/>
        <v>0</v>
      </c>
      <c r="R121" s="146"/>
    </row>
    <row r="122" spans="1:18" ht="30" customHeight="1" x14ac:dyDescent="0.25">
      <c r="A122" s="2" t="s">
        <v>86</v>
      </c>
      <c r="B122" s="97" t="s">
        <v>85</v>
      </c>
      <c r="C122" s="97"/>
      <c r="D122" s="97"/>
      <c r="E122" s="97"/>
      <c r="F122" s="142"/>
      <c r="G122" s="143"/>
      <c r="H122" s="143"/>
      <c r="I122" s="144"/>
      <c r="J122" s="143"/>
      <c r="K122" s="143"/>
      <c r="L122" s="143"/>
      <c r="M122" s="142"/>
      <c r="N122" s="143"/>
      <c r="O122" s="144"/>
      <c r="P122" s="143"/>
      <c r="Q122" s="145">
        <f t="shared" si="2"/>
        <v>0</v>
      </c>
      <c r="R122" s="146"/>
    </row>
    <row r="123" spans="1:18" ht="30" customHeight="1" x14ac:dyDescent="0.25">
      <c r="A123" s="2" t="s">
        <v>84</v>
      </c>
      <c r="B123" s="97" t="s">
        <v>83</v>
      </c>
      <c r="C123" s="97"/>
      <c r="D123" s="97"/>
      <c r="E123" s="97"/>
      <c r="F123" s="142"/>
      <c r="G123" s="143"/>
      <c r="H123" s="143"/>
      <c r="I123" s="144"/>
      <c r="J123" s="143"/>
      <c r="K123" s="143"/>
      <c r="L123" s="143"/>
      <c r="M123" s="142"/>
      <c r="N123" s="143"/>
      <c r="O123" s="144"/>
      <c r="P123" s="143"/>
      <c r="Q123" s="145">
        <f t="shared" si="2"/>
        <v>0</v>
      </c>
      <c r="R123" s="146"/>
    </row>
    <row r="124" spans="1:18" s="14" customFormat="1" ht="30" customHeight="1" x14ac:dyDescent="0.25">
      <c r="A124" s="2" t="s">
        <v>82</v>
      </c>
      <c r="B124" s="97" t="s">
        <v>81</v>
      </c>
      <c r="C124" s="97"/>
      <c r="D124" s="97"/>
      <c r="E124" s="97"/>
      <c r="F124" s="142"/>
      <c r="G124" s="143"/>
      <c r="H124" s="143"/>
      <c r="I124" s="144"/>
      <c r="J124" s="143"/>
      <c r="K124" s="143"/>
      <c r="L124" s="143"/>
      <c r="M124" s="142"/>
      <c r="N124" s="143"/>
      <c r="O124" s="144"/>
      <c r="P124" s="143"/>
      <c r="Q124" s="145">
        <f t="shared" si="2"/>
        <v>0</v>
      </c>
      <c r="R124" s="146"/>
    </row>
    <row r="125" spans="1:18" ht="30" customHeight="1" x14ac:dyDescent="0.25">
      <c r="A125" s="2" t="s">
        <v>80</v>
      </c>
      <c r="B125" s="97" t="s">
        <v>79</v>
      </c>
      <c r="C125" s="97"/>
      <c r="D125" s="97"/>
      <c r="E125" s="97"/>
      <c r="F125" s="142"/>
      <c r="G125" s="143"/>
      <c r="H125" s="143"/>
      <c r="I125" s="144"/>
      <c r="J125" s="143"/>
      <c r="K125" s="143"/>
      <c r="L125" s="143"/>
      <c r="M125" s="142"/>
      <c r="N125" s="143"/>
      <c r="O125" s="144"/>
      <c r="P125" s="143"/>
      <c r="Q125" s="145">
        <f t="shared" si="2"/>
        <v>0</v>
      </c>
      <c r="R125" s="146"/>
    </row>
    <row r="126" spans="1:18" ht="30" customHeight="1" x14ac:dyDescent="0.25">
      <c r="A126" s="2" t="s">
        <v>78</v>
      </c>
      <c r="B126" s="97" t="s">
        <v>77</v>
      </c>
      <c r="C126" s="97"/>
      <c r="D126" s="97"/>
      <c r="E126" s="97"/>
      <c r="F126" s="142"/>
      <c r="G126" s="143"/>
      <c r="H126" s="143"/>
      <c r="I126" s="144"/>
      <c r="J126" s="143"/>
      <c r="K126" s="143"/>
      <c r="L126" s="143"/>
      <c r="M126" s="142"/>
      <c r="N126" s="143"/>
      <c r="O126" s="144"/>
      <c r="P126" s="143"/>
      <c r="Q126" s="145">
        <f t="shared" si="2"/>
        <v>0</v>
      </c>
      <c r="R126" s="146"/>
    </row>
    <row r="127" spans="1:18" ht="30" customHeight="1" x14ac:dyDescent="0.25">
      <c r="A127" s="2" t="s">
        <v>76</v>
      </c>
      <c r="B127" s="97" t="s">
        <v>75</v>
      </c>
      <c r="C127" s="97"/>
      <c r="D127" s="97"/>
      <c r="E127" s="97"/>
      <c r="F127" s="142"/>
      <c r="G127" s="143"/>
      <c r="H127" s="143"/>
      <c r="I127" s="144"/>
      <c r="J127" s="143"/>
      <c r="K127" s="143"/>
      <c r="L127" s="143"/>
      <c r="M127" s="142"/>
      <c r="N127" s="143"/>
      <c r="O127" s="144"/>
      <c r="P127" s="143"/>
      <c r="Q127" s="145">
        <f t="shared" si="2"/>
        <v>0</v>
      </c>
      <c r="R127" s="146"/>
    </row>
    <row r="128" spans="1:18" ht="30" customHeight="1" x14ac:dyDescent="0.25">
      <c r="A128" s="2" t="s">
        <v>74</v>
      </c>
      <c r="B128" s="97" t="s">
        <v>73</v>
      </c>
      <c r="C128" s="97"/>
      <c r="D128" s="97"/>
      <c r="E128" s="97"/>
      <c r="F128" s="142"/>
      <c r="G128" s="143"/>
      <c r="H128" s="143"/>
      <c r="I128" s="144"/>
      <c r="J128" s="143"/>
      <c r="K128" s="143"/>
      <c r="L128" s="143"/>
      <c r="M128" s="142"/>
      <c r="N128" s="143"/>
      <c r="O128" s="144"/>
      <c r="P128" s="143"/>
      <c r="Q128" s="145">
        <f t="shared" si="2"/>
        <v>0</v>
      </c>
      <c r="R128" s="146"/>
    </row>
    <row r="129" spans="1:20" ht="27" customHeight="1" x14ac:dyDescent="0.25">
      <c r="A129" s="152">
        <v>45292</v>
      </c>
      <c r="B129" s="153"/>
      <c r="C129" s="153"/>
      <c r="D129" s="153"/>
      <c r="E129" s="153"/>
      <c r="F129" s="153"/>
      <c r="G129" s="153"/>
      <c r="H129" s="153"/>
      <c r="I129" s="153"/>
      <c r="J129" s="153"/>
      <c r="K129" s="153"/>
      <c r="L129" s="153"/>
      <c r="M129" s="153"/>
      <c r="N129" s="153"/>
      <c r="O129" s="153"/>
      <c r="P129" s="153"/>
      <c r="Q129" s="154" t="s">
        <v>263</v>
      </c>
      <c r="R129" s="155"/>
    </row>
    <row r="130" spans="1:20" ht="15" customHeight="1" x14ac:dyDescent="0.25"/>
    <row r="131" spans="1:20" ht="20.25" x14ac:dyDescent="0.25">
      <c r="A131" s="13"/>
      <c r="B131" s="12"/>
      <c r="C131" s="12"/>
      <c r="D131" s="12"/>
      <c r="E131" s="132" t="s">
        <v>71</v>
      </c>
      <c r="F131" s="133"/>
      <c r="G131" s="133"/>
      <c r="H131" s="133"/>
      <c r="I131" s="133"/>
      <c r="J131" s="133"/>
      <c r="K131" s="133"/>
      <c r="L131" s="133"/>
      <c r="M131" s="133"/>
      <c r="N131" s="133"/>
      <c r="O131" s="11"/>
      <c r="P131" s="11"/>
      <c r="Q131" s="11"/>
      <c r="R131" s="10"/>
    </row>
    <row r="132" spans="1:20" ht="22.5" customHeight="1" x14ac:dyDescent="0.25">
      <c r="A132" s="6"/>
      <c r="B132" s="9"/>
      <c r="C132" s="9"/>
      <c r="D132" s="9"/>
      <c r="E132" s="134"/>
      <c r="F132" s="134"/>
      <c r="G132" s="134"/>
      <c r="H132" s="134"/>
      <c r="I132" s="134"/>
      <c r="J132" s="134"/>
      <c r="K132" s="134"/>
      <c r="L132" s="134"/>
      <c r="M132" s="134"/>
      <c r="N132" s="134"/>
      <c r="O132" s="102" t="s">
        <v>262</v>
      </c>
      <c r="P132" s="103"/>
      <c r="Q132" s="103"/>
      <c r="R132" s="104"/>
    </row>
    <row r="133" spans="1:20" ht="15" customHeight="1" x14ac:dyDescent="0.25">
      <c r="A133" s="6"/>
      <c r="B133" s="9"/>
      <c r="C133" s="9"/>
      <c r="D133" s="9"/>
      <c r="E133" s="134"/>
      <c r="F133" s="134"/>
      <c r="G133" s="134"/>
      <c r="H133" s="134"/>
      <c r="I133" s="134"/>
      <c r="J133" s="134"/>
      <c r="K133" s="134"/>
      <c r="L133" s="134"/>
      <c r="M133" s="134"/>
      <c r="N133" s="134"/>
      <c r="O133" s="105"/>
      <c r="P133" s="105"/>
      <c r="Q133" s="105"/>
      <c r="R133" s="104"/>
    </row>
    <row r="134" spans="1:20" ht="15" customHeight="1" x14ac:dyDescent="0.25">
      <c r="A134" s="6"/>
      <c r="B134" s="9"/>
      <c r="C134" s="9"/>
      <c r="D134" s="9"/>
      <c r="E134" s="134"/>
      <c r="F134" s="134"/>
      <c r="G134" s="134"/>
      <c r="H134" s="134"/>
      <c r="I134" s="134"/>
      <c r="J134" s="134"/>
      <c r="K134" s="134"/>
      <c r="L134" s="134"/>
      <c r="M134" s="134"/>
      <c r="N134" s="134"/>
      <c r="O134" s="105"/>
      <c r="P134" s="105"/>
      <c r="Q134" s="105"/>
      <c r="R134" s="104"/>
    </row>
    <row r="135" spans="1:20" ht="15" customHeight="1" x14ac:dyDescent="0.25">
      <c r="A135" s="6"/>
      <c r="B135" s="9"/>
      <c r="C135" s="8" t="s">
        <v>69</v>
      </c>
      <c r="D135" s="7"/>
      <c r="E135" s="134"/>
      <c r="F135" s="134"/>
      <c r="G135" s="134"/>
      <c r="H135" s="134"/>
      <c r="I135" s="134"/>
      <c r="J135" s="134"/>
      <c r="K135" s="134"/>
      <c r="L135" s="134"/>
      <c r="M135" s="134"/>
      <c r="N135" s="134"/>
      <c r="O135" s="163" t="s">
        <v>261</v>
      </c>
      <c r="P135" s="164"/>
      <c r="Q135" s="164"/>
      <c r="R135" s="165"/>
    </row>
    <row r="136" spans="1:20" ht="15.75" customHeight="1" x14ac:dyDescent="0.25">
      <c r="A136" s="6"/>
      <c r="B136" s="5"/>
      <c r="C136" s="5"/>
      <c r="D136" s="5"/>
      <c r="E136" s="135"/>
      <c r="F136" s="135"/>
      <c r="G136" s="135"/>
      <c r="H136" s="135"/>
      <c r="I136" s="135"/>
      <c r="J136" s="135"/>
      <c r="K136" s="135"/>
      <c r="L136" s="135"/>
      <c r="M136" s="135"/>
      <c r="N136" s="135"/>
      <c r="O136" s="166"/>
      <c r="P136" s="166"/>
      <c r="Q136" s="166"/>
      <c r="R136" s="165"/>
    </row>
    <row r="137" spans="1:20" ht="21" x14ac:dyDescent="0.35">
      <c r="A137" s="106" t="s">
        <v>68</v>
      </c>
      <c r="B137" s="107"/>
      <c r="C137" s="107"/>
      <c r="D137" s="107"/>
      <c r="E137" s="4">
        <f>'Missouri Cover'!$BP$2</f>
        <v>2025</v>
      </c>
      <c r="F137" s="108" t="s">
        <v>67</v>
      </c>
      <c r="G137" s="109"/>
      <c r="H137" s="109"/>
      <c r="I137" s="109"/>
      <c r="J137" s="109"/>
      <c r="K137" s="109"/>
      <c r="L137" s="109"/>
      <c r="M137" s="109"/>
      <c r="N137" s="109"/>
      <c r="O137" s="109"/>
      <c r="P137" s="109"/>
      <c r="Q137" s="109"/>
      <c r="R137" s="110"/>
    </row>
    <row r="138" spans="1:20" ht="18" customHeight="1" x14ac:dyDescent="0.25">
      <c r="A138" s="123" t="s">
        <v>66</v>
      </c>
      <c r="B138" s="124"/>
      <c r="C138" s="124"/>
      <c r="D138" s="124"/>
      <c r="E138" s="124"/>
      <c r="F138" s="124"/>
      <c r="G138" s="125"/>
      <c r="H138" s="125"/>
      <c r="I138" s="124"/>
      <c r="J138" s="124"/>
      <c r="K138" s="124"/>
      <c r="L138" s="126"/>
      <c r="M138" s="127" t="s">
        <v>65</v>
      </c>
      <c r="N138" s="75"/>
      <c r="O138" s="75"/>
      <c r="P138" s="75"/>
      <c r="Q138" s="75"/>
      <c r="R138" s="76"/>
    </row>
    <row r="139" spans="1:20" ht="30" customHeight="1" x14ac:dyDescent="0.25">
      <c r="A139" s="111" t="str">
        <f>A10</f>
        <v/>
      </c>
      <c r="B139" s="112"/>
      <c r="C139" s="112"/>
      <c r="D139" s="112"/>
      <c r="E139" s="112"/>
      <c r="F139" s="112"/>
      <c r="G139" s="112"/>
      <c r="H139" s="112"/>
      <c r="I139" s="112"/>
      <c r="J139" s="112"/>
      <c r="K139" s="112"/>
      <c r="L139" s="113"/>
      <c r="M139" s="114" t="str">
        <f>M10</f>
        <v/>
      </c>
      <c r="N139" s="115"/>
      <c r="O139" s="115"/>
      <c r="P139" s="115"/>
      <c r="Q139" s="115"/>
      <c r="R139" s="116"/>
    </row>
    <row r="140" spans="1:20" ht="18" customHeight="1" x14ac:dyDescent="0.25">
      <c r="A140" s="117"/>
      <c r="B140" s="118"/>
      <c r="C140" s="118"/>
      <c r="D140" s="118"/>
      <c r="E140" s="118"/>
      <c r="F140" s="118"/>
      <c r="G140" s="118"/>
      <c r="H140" s="118"/>
      <c r="I140" s="118"/>
      <c r="J140" s="118"/>
      <c r="K140" s="118"/>
      <c r="L140" s="118"/>
      <c r="M140" s="118"/>
      <c r="N140" s="118"/>
      <c r="O140" s="118"/>
      <c r="P140" s="118"/>
      <c r="Q140" s="118"/>
      <c r="R140" s="119"/>
    </row>
    <row r="141" spans="1:20" ht="18" customHeight="1" x14ac:dyDescent="0.25">
      <c r="A141" s="120" t="s">
        <v>64</v>
      </c>
      <c r="B141" s="122" t="s">
        <v>63</v>
      </c>
      <c r="C141" s="122"/>
      <c r="D141" s="122"/>
      <c r="E141" s="122"/>
      <c r="F141" s="167" t="s">
        <v>61</v>
      </c>
      <c r="G141" s="168"/>
      <c r="H141" s="168"/>
      <c r="I141" s="168"/>
      <c r="J141" s="168"/>
      <c r="K141" s="168"/>
      <c r="L141" s="168"/>
      <c r="M141" s="169" t="s">
        <v>260</v>
      </c>
      <c r="N141" s="121"/>
      <c r="O141" s="170" t="s">
        <v>259</v>
      </c>
      <c r="P141" s="171"/>
      <c r="Q141" s="167" t="s">
        <v>258</v>
      </c>
      <c r="R141" s="168"/>
    </row>
    <row r="142" spans="1:20" ht="82.5" customHeight="1" x14ac:dyDescent="0.25">
      <c r="A142" s="121"/>
      <c r="B142" s="122"/>
      <c r="C142" s="122"/>
      <c r="D142" s="122"/>
      <c r="E142" s="122"/>
      <c r="F142" s="120" t="s">
        <v>257</v>
      </c>
      <c r="G142" s="121"/>
      <c r="H142" s="121"/>
      <c r="I142" s="172" t="s">
        <v>256</v>
      </c>
      <c r="J142" s="173"/>
      <c r="K142" s="173"/>
      <c r="L142" s="173"/>
      <c r="M142" s="174" t="s">
        <v>255</v>
      </c>
      <c r="N142" s="175"/>
      <c r="O142" s="174" t="s">
        <v>255</v>
      </c>
      <c r="P142" s="175"/>
      <c r="Q142" s="176" t="s">
        <v>254</v>
      </c>
      <c r="R142" s="177"/>
    </row>
    <row r="143" spans="1:20" ht="30" customHeight="1" x14ac:dyDescent="0.25">
      <c r="A143" s="2" t="s">
        <v>58</v>
      </c>
      <c r="B143" s="97" t="s">
        <v>57</v>
      </c>
      <c r="C143" s="97"/>
      <c r="D143" s="97"/>
      <c r="E143" s="97"/>
      <c r="F143" s="142"/>
      <c r="G143" s="143"/>
      <c r="H143" s="143"/>
      <c r="I143" s="144"/>
      <c r="J143" s="143"/>
      <c r="K143" s="143"/>
      <c r="L143" s="143"/>
      <c r="M143" s="142"/>
      <c r="N143" s="143"/>
      <c r="O143" s="144"/>
      <c r="P143" s="143"/>
      <c r="Q143" s="145">
        <f t="shared" ref="Q143:Q170" si="3">M143+O143</f>
        <v>0</v>
      </c>
      <c r="R143" s="146"/>
      <c r="S143" s="3"/>
      <c r="T143" s="3"/>
    </row>
    <row r="144" spans="1:20" ht="30" customHeight="1" x14ac:dyDescent="0.25">
      <c r="A144" s="2" t="s">
        <v>56</v>
      </c>
      <c r="B144" s="97" t="s">
        <v>55</v>
      </c>
      <c r="C144" s="97"/>
      <c r="D144" s="97"/>
      <c r="E144" s="97"/>
      <c r="F144" s="142"/>
      <c r="G144" s="143"/>
      <c r="H144" s="143"/>
      <c r="I144" s="144"/>
      <c r="J144" s="143"/>
      <c r="K144" s="143"/>
      <c r="L144" s="143"/>
      <c r="M144" s="142"/>
      <c r="N144" s="143"/>
      <c r="O144" s="144"/>
      <c r="P144" s="143"/>
      <c r="Q144" s="145">
        <f t="shared" si="3"/>
        <v>0</v>
      </c>
      <c r="R144" s="146"/>
    </row>
    <row r="145" spans="1:18" ht="30" customHeight="1" x14ac:dyDescent="0.25">
      <c r="A145" s="2" t="s">
        <v>54</v>
      </c>
      <c r="B145" s="97" t="s">
        <v>53</v>
      </c>
      <c r="C145" s="97"/>
      <c r="D145" s="97"/>
      <c r="E145" s="97"/>
      <c r="F145" s="142"/>
      <c r="G145" s="143"/>
      <c r="H145" s="143"/>
      <c r="I145" s="144"/>
      <c r="J145" s="143"/>
      <c r="K145" s="143"/>
      <c r="L145" s="143"/>
      <c r="M145" s="142"/>
      <c r="N145" s="143"/>
      <c r="O145" s="144"/>
      <c r="P145" s="143"/>
      <c r="Q145" s="145">
        <f t="shared" si="3"/>
        <v>0</v>
      </c>
      <c r="R145" s="146"/>
    </row>
    <row r="146" spans="1:18" ht="30" customHeight="1" x14ac:dyDescent="0.25">
      <c r="A146" s="2" t="s">
        <v>52</v>
      </c>
      <c r="B146" s="97" t="s">
        <v>51</v>
      </c>
      <c r="C146" s="97"/>
      <c r="D146" s="97"/>
      <c r="E146" s="97"/>
      <c r="F146" s="142"/>
      <c r="G146" s="143"/>
      <c r="H146" s="143"/>
      <c r="I146" s="144"/>
      <c r="J146" s="143"/>
      <c r="K146" s="143"/>
      <c r="L146" s="143"/>
      <c r="M146" s="142"/>
      <c r="N146" s="143"/>
      <c r="O146" s="144"/>
      <c r="P146" s="143"/>
      <c r="Q146" s="145">
        <f t="shared" si="3"/>
        <v>0</v>
      </c>
      <c r="R146" s="146"/>
    </row>
    <row r="147" spans="1:18" ht="30" customHeight="1" x14ac:dyDescent="0.25">
      <c r="A147" s="2" t="s">
        <v>50</v>
      </c>
      <c r="B147" s="97" t="s">
        <v>49</v>
      </c>
      <c r="C147" s="97"/>
      <c r="D147" s="97"/>
      <c r="E147" s="97"/>
      <c r="F147" s="142"/>
      <c r="G147" s="143"/>
      <c r="H147" s="143"/>
      <c r="I147" s="144"/>
      <c r="J147" s="143"/>
      <c r="K147" s="143"/>
      <c r="L147" s="143"/>
      <c r="M147" s="142"/>
      <c r="N147" s="143"/>
      <c r="O147" s="144"/>
      <c r="P147" s="143"/>
      <c r="Q147" s="145">
        <f t="shared" si="3"/>
        <v>0</v>
      </c>
      <c r="R147" s="146"/>
    </row>
    <row r="148" spans="1:18" ht="30" customHeight="1" x14ac:dyDescent="0.25">
      <c r="A148" s="2" t="s">
        <v>48</v>
      </c>
      <c r="B148" s="97" t="s">
        <v>47</v>
      </c>
      <c r="C148" s="97"/>
      <c r="D148" s="97"/>
      <c r="E148" s="97"/>
      <c r="F148" s="142"/>
      <c r="G148" s="143"/>
      <c r="H148" s="143"/>
      <c r="I148" s="144"/>
      <c r="J148" s="143"/>
      <c r="K148" s="143"/>
      <c r="L148" s="143"/>
      <c r="M148" s="142"/>
      <c r="N148" s="143"/>
      <c r="O148" s="144"/>
      <c r="P148" s="143"/>
      <c r="Q148" s="145">
        <f t="shared" si="3"/>
        <v>0</v>
      </c>
      <c r="R148" s="146"/>
    </row>
    <row r="149" spans="1:18" ht="30" customHeight="1" x14ac:dyDescent="0.25">
      <c r="A149" s="2" t="s">
        <v>46</v>
      </c>
      <c r="B149" s="97" t="s">
        <v>45</v>
      </c>
      <c r="C149" s="97"/>
      <c r="D149" s="97"/>
      <c r="E149" s="97"/>
      <c r="F149" s="142"/>
      <c r="G149" s="143"/>
      <c r="H149" s="143"/>
      <c r="I149" s="144"/>
      <c r="J149" s="143"/>
      <c r="K149" s="143"/>
      <c r="L149" s="143"/>
      <c r="M149" s="142"/>
      <c r="N149" s="143"/>
      <c r="O149" s="144"/>
      <c r="P149" s="143"/>
      <c r="Q149" s="145">
        <f t="shared" si="3"/>
        <v>0</v>
      </c>
      <c r="R149" s="146"/>
    </row>
    <row r="150" spans="1:18" ht="30" customHeight="1" x14ac:dyDescent="0.25">
      <c r="A150" s="2" t="s">
        <v>44</v>
      </c>
      <c r="B150" s="97" t="s">
        <v>43</v>
      </c>
      <c r="C150" s="97"/>
      <c r="D150" s="97"/>
      <c r="E150" s="97"/>
      <c r="F150" s="142"/>
      <c r="G150" s="143"/>
      <c r="H150" s="143"/>
      <c r="I150" s="144"/>
      <c r="J150" s="143"/>
      <c r="K150" s="143"/>
      <c r="L150" s="143"/>
      <c r="M150" s="142"/>
      <c r="N150" s="143"/>
      <c r="O150" s="144"/>
      <c r="P150" s="143"/>
      <c r="Q150" s="145">
        <f t="shared" si="3"/>
        <v>0</v>
      </c>
      <c r="R150" s="146"/>
    </row>
    <row r="151" spans="1:18" ht="30" customHeight="1" x14ac:dyDescent="0.25">
      <c r="A151" s="2" t="s">
        <v>42</v>
      </c>
      <c r="B151" s="97" t="s">
        <v>41</v>
      </c>
      <c r="C151" s="97"/>
      <c r="D151" s="97"/>
      <c r="E151" s="97"/>
      <c r="F151" s="142"/>
      <c r="G151" s="143"/>
      <c r="H151" s="143"/>
      <c r="I151" s="144"/>
      <c r="J151" s="143"/>
      <c r="K151" s="143"/>
      <c r="L151" s="143"/>
      <c r="M151" s="142"/>
      <c r="N151" s="143"/>
      <c r="O151" s="144"/>
      <c r="P151" s="143"/>
      <c r="Q151" s="145">
        <f t="shared" si="3"/>
        <v>0</v>
      </c>
      <c r="R151" s="146"/>
    </row>
    <row r="152" spans="1:18" ht="30" customHeight="1" x14ac:dyDescent="0.25">
      <c r="A152" s="2" t="s">
        <v>40</v>
      </c>
      <c r="B152" s="97" t="s">
        <v>39</v>
      </c>
      <c r="C152" s="97"/>
      <c r="D152" s="97"/>
      <c r="E152" s="97"/>
      <c r="F152" s="142"/>
      <c r="G152" s="143"/>
      <c r="H152" s="143"/>
      <c r="I152" s="144"/>
      <c r="J152" s="143"/>
      <c r="K152" s="143"/>
      <c r="L152" s="143"/>
      <c r="M152" s="142"/>
      <c r="N152" s="143"/>
      <c r="O152" s="144"/>
      <c r="P152" s="143"/>
      <c r="Q152" s="145">
        <f t="shared" si="3"/>
        <v>0</v>
      </c>
      <c r="R152" s="146"/>
    </row>
    <row r="153" spans="1:18" ht="30" customHeight="1" x14ac:dyDescent="0.25">
      <c r="A153" s="2" t="s">
        <v>38</v>
      </c>
      <c r="B153" s="97" t="s">
        <v>37</v>
      </c>
      <c r="C153" s="97"/>
      <c r="D153" s="97"/>
      <c r="E153" s="97"/>
      <c r="F153" s="142"/>
      <c r="G153" s="143"/>
      <c r="H153" s="143"/>
      <c r="I153" s="144"/>
      <c r="J153" s="143"/>
      <c r="K153" s="143"/>
      <c r="L153" s="143"/>
      <c r="M153" s="142"/>
      <c r="N153" s="143"/>
      <c r="O153" s="144"/>
      <c r="P153" s="143"/>
      <c r="Q153" s="145">
        <f t="shared" si="3"/>
        <v>0</v>
      </c>
      <c r="R153" s="146"/>
    </row>
    <row r="154" spans="1:18" ht="30" customHeight="1" x14ac:dyDescent="0.25">
      <c r="A154" s="2" t="s">
        <v>36</v>
      </c>
      <c r="B154" s="97" t="s">
        <v>35</v>
      </c>
      <c r="C154" s="97"/>
      <c r="D154" s="97"/>
      <c r="E154" s="97"/>
      <c r="F154" s="142"/>
      <c r="G154" s="143"/>
      <c r="H154" s="143"/>
      <c r="I154" s="144"/>
      <c r="J154" s="143"/>
      <c r="K154" s="143"/>
      <c r="L154" s="143"/>
      <c r="M154" s="142"/>
      <c r="N154" s="143"/>
      <c r="O154" s="144"/>
      <c r="P154" s="143"/>
      <c r="Q154" s="145">
        <f t="shared" si="3"/>
        <v>0</v>
      </c>
      <c r="R154" s="146"/>
    </row>
    <row r="155" spans="1:18" ht="30" customHeight="1" x14ac:dyDescent="0.25">
      <c r="A155" s="2" t="s">
        <v>34</v>
      </c>
      <c r="B155" s="97" t="s">
        <v>33</v>
      </c>
      <c r="C155" s="97"/>
      <c r="D155" s="97"/>
      <c r="E155" s="97"/>
      <c r="F155" s="142"/>
      <c r="G155" s="143"/>
      <c r="H155" s="143"/>
      <c r="I155" s="144"/>
      <c r="J155" s="143"/>
      <c r="K155" s="143"/>
      <c r="L155" s="143"/>
      <c r="M155" s="142"/>
      <c r="N155" s="143"/>
      <c r="O155" s="144"/>
      <c r="P155" s="143"/>
      <c r="Q155" s="145">
        <f t="shared" si="3"/>
        <v>0</v>
      </c>
      <c r="R155" s="146"/>
    </row>
    <row r="156" spans="1:18" ht="30" customHeight="1" x14ac:dyDescent="0.25">
      <c r="A156" s="2" t="s">
        <v>32</v>
      </c>
      <c r="B156" s="97" t="s">
        <v>31</v>
      </c>
      <c r="C156" s="97"/>
      <c r="D156" s="97"/>
      <c r="E156" s="97"/>
      <c r="F156" s="142"/>
      <c r="G156" s="143"/>
      <c r="H156" s="143"/>
      <c r="I156" s="144"/>
      <c r="J156" s="143"/>
      <c r="K156" s="143"/>
      <c r="L156" s="143"/>
      <c r="M156" s="142"/>
      <c r="N156" s="143"/>
      <c r="O156" s="144"/>
      <c r="P156" s="143"/>
      <c r="Q156" s="145">
        <f t="shared" si="3"/>
        <v>0</v>
      </c>
      <c r="R156" s="146"/>
    </row>
    <row r="157" spans="1:18" ht="30" customHeight="1" x14ac:dyDescent="0.25">
      <c r="A157" s="2" t="s">
        <v>30</v>
      </c>
      <c r="B157" s="97" t="s">
        <v>29</v>
      </c>
      <c r="C157" s="97"/>
      <c r="D157" s="97"/>
      <c r="E157" s="97"/>
      <c r="F157" s="142"/>
      <c r="G157" s="143"/>
      <c r="H157" s="143"/>
      <c r="I157" s="144"/>
      <c r="J157" s="143"/>
      <c r="K157" s="143"/>
      <c r="L157" s="143"/>
      <c r="M157" s="142"/>
      <c r="N157" s="143"/>
      <c r="O157" s="144"/>
      <c r="P157" s="143"/>
      <c r="Q157" s="145">
        <f t="shared" si="3"/>
        <v>0</v>
      </c>
      <c r="R157" s="146"/>
    </row>
    <row r="158" spans="1:18" ht="30" customHeight="1" x14ac:dyDescent="0.25">
      <c r="A158" s="2" t="s">
        <v>28</v>
      </c>
      <c r="B158" s="97" t="s">
        <v>27</v>
      </c>
      <c r="C158" s="97"/>
      <c r="D158" s="97"/>
      <c r="E158" s="97"/>
      <c r="F158" s="142"/>
      <c r="G158" s="143"/>
      <c r="H158" s="143"/>
      <c r="I158" s="144"/>
      <c r="J158" s="143"/>
      <c r="K158" s="143"/>
      <c r="L158" s="143"/>
      <c r="M158" s="142"/>
      <c r="N158" s="143"/>
      <c r="O158" s="144"/>
      <c r="P158" s="143"/>
      <c r="Q158" s="145">
        <f t="shared" si="3"/>
        <v>0</v>
      </c>
      <c r="R158" s="146"/>
    </row>
    <row r="159" spans="1:18" ht="30" customHeight="1" x14ac:dyDescent="0.25">
      <c r="A159" s="2" t="s">
        <v>26</v>
      </c>
      <c r="B159" s="97" t="s">
        <v>25</v>
      </c>
      <c r="C159" s="97"/>
      <c r="D159" s="97"/>
      <c r="E159" s="97"/>
      <c r="F159" s="142"/>
      <c r="G159" s="143"/>
      <c r="H159" s="143"/>
      <c r="I159" s="144"/>
      <c r="J159" s="143"/>
      <c r="K159" s="143"/>
      <c r="L159" s="143"/>
      <c r="M159" s="142"/>
      <c r="N159" s="143"/>
      <c r="O159" s="144"/>
      <c r="P159" s="143"/>
      <c r="Q159" s="145">
        <f t="shared" si="3"/>
        <v>0</v>
      </c>
      <c r="R159" s="146"/>
    </row>
    <row r="160" spans="1:18" ht="30" customHeight="1" x14ac:dyDescent="0.25">
      <c r="A160" s="2" t="s">
        <v>24</v>
      </c>
      <c r="B160" s="97" t="s">
        <v>23</v>
      </c>
      <c r="C160" s="97"/>
      <c r="D160" s="97"/>
      <c r="E160" s="97"/>
      <c r="F160" s="142"/>
      <c r="G160" s="143"/>
      <c r="H160" s="143"/>
      <c r="I160" s="144"/>
      <c r="J160" s="143"/>
      <c r="K160" s="143"/>
      <c r="L160" s="143"/>
      <c r="M160" s="142"/>
      <c r="N160" s="143"/>
      <c r="O160" s="144"/>
      <c r="P160" s="143"/>
      <c r="Q160" s="145">
        <f t="shared" si="3"/>
        <v>0</v>
      </c>
      <c r="R160" s="146"/>
    </row>
    <row r="161" spans="1:18" ht="30" customHeight="1" x14ac:dyDescent="0.25">
      <c r="A161" s="2" t="s">
        <v>22</v>
      </c>
      <c r="B161" s="97" t="s">
        <v>21</v>
      </c>
      <c r="C161" s="97"/>
      <c r="D161" s="97"/>
      <c r="E161" s="97"/>
      <c r="F161" s="142"/>
      <c r="G161" s="143"/>
      <c r="H161" s="143"/>
      <c r="I161" s="144"/>
      <c r="J161" s="143"/>
      <c r="K161" s="143"/>
      <c r="L161" s="143"/>
      <c r="M161" s="142"/>
      <c r="N161" s="143"/>
      <c r="O161" s="144"/>
      <c r="P161" s="143"/>
      <c r="Q161" s="145">
        <f t="shared" si="3"/>
        <v>0</v>
      </c>
      <c r="R161" s="146"/>
    </row>
    <row r="162" spans="1:18" ht="30" customHeight="1" x14ac:dyDescent="0.25">
      <c r="A162" s="2" t="s">
        <v>20</v>
      </c>
      <c r="B162" s="97" t="s">
        <v>19</v>
      </c>
      <c r="C162" s="97"/>
      <c r="D162" s="97"/>
      <c r="E162" s="97"/>
      <c r="F162" s="142"/>
      <c r="G162" s="143"/>
      <c r="H162" s="143"/>
      <c r="I162" s="144"/>
      <c r="J162" s="143"/>
      <c r="K162" s="143"/>
      <c r="L162" s="143"/>
      <c r="M162" s="142"/>
      <c r="N162" s="143"/>
      <c r="O162" s="144"/>
      <c r="P162" s="143"/>
      <c r="Q162" s="145">
        <f t="shared" si="3"/>
        <v>0</v>
      </c>
      <c r="R162" s="146"/>
    </row>
    <row r="163" spans="1:18" ht="30" customHeight="1" x14ac:dyDescent="0.25">
      <c r="A163" s="2" t="s">
        <v>18</v>
      </c>
      <c r="B163" s="97" t="s">
        <v>17</v>
      </c>
      <c r="C163" s="97"/>
      <c r="D163" s="97"/>
      <c r="E163" s="97"/>
      <c r="F163" s="142"/>
      <c r="G163" s="143"/>
      <c r="H163" s="143"/>
      <c r="I163" s="144"/>
      <c r="J163" s="143"/>
      <c r="K163" s="143"/>
      <c r="L163" s="143"/>
      <c r="M163" s="142"/>
      <c r="N163" s="143"/>
      <c r="O163" s="144"/>
      <c r="P163" s="143"/>
      <c r="Q163" s="145">
        <f t="shared" si="3"/>
        <v>0</v>
      </c>
      <c r="R163" s="146"/>
    </row>
    <row r="164" spans="1:18" ht="30" customHeight="1" x14ac:dyDescent="0.25">
      <c r="A164" s="2" t="s">
        <v>16</v>
      </c>
      <c r="B164" s="97" t="s">
        <v>15</v>
      </c>
      <c r="C164" s="97"/>
      <c r="D164" s="97"/>
      <c r="E164" s="97"/>
      <c r="F164" s="142"/>
      <c r="G164" s="143"/>
      <c r="H164" s="143"/>
      <c r="I164" s="144"/>
      <c r="J164" s="143"/>
      <c r="K164" s="143"/>
      <c r="L164" s="143"/>
      <c r="M164" s="142"/>
      <c r="N164" s="143"/>
      <c r="O164" s="144"/>
      <c r="P164" s="143"/>
      <c r="Q164" s="145">
        <f t="shared" si="3"/>
        <v>0</v>
      </c>
      <c r="R164" s="146"/>
    </row>
    <row r="165" spans="1:18" ht="30" customHeight="1" x14ac:dyDescent="0.25">
      <c r="A165" s="2" t="s">
        <v>14</v>
      </c>
      <c r="B165" s="97" t="s">
        <v>13</v>
      </c>
      <c r="C165" s="97"/>
      <c r="D165" s="97"/>
      <c r="E165" s="97"/>
      <c r="F165" s="142"/>
      <c r="G165" s="143"/>
      <c r="H165" s="143"/>
      <c r="I165" s="144"/>
      <c r="J165" s="143"/>
      <c r="K165" s="143"/>
      <c r="L165" s="143"/>
      <c r="M165" s="142"/>
      <c r="N165" s="143"/>
      <c r="O165" s="144"/>
      <c r="P165" s="143"/>
      <c r="Q165" s="145">
        <f t="shared" si="3"/>
        <v>0</v>
      </c>
      <c r="R165" s="146"/>
    </row>
    <row r="166" spans="1:18" ht="30" customHeight="1" x14ac:dyDescent="0.25">
      <c r="A166" s="2" t="s">
        <v>12</v>
      </c>
      <c r="B166" s="97" t="s">
        <v>11</v>
      </c>
      <c r="C166" s="97"/>
      <c r="D166" s="97"/>
      <c r="E166" s="97"/>
      <c r="F166" s="142"/>
      <c r="G166" s="143"/>
      <c r="H166" s="143"/>
      <c r="I166" s="144"/>
      <c r="J166" s="143"/>
      <c r="K166" s="143"/>
      <c r="L166" s="143"/>
      <c r="M166" s="142"/>
      <c r="N166" s="143"/>
      <c r="O166" s="144"/>
      <c r="P166" s="143"/>
      <c r="Q166" s="145">
        <f t="shared" si="3"/>
        <v>0</v>
      </c>
      <c r="R166" s="146"/>
    </row>
    <row r="167" spans="1:18" ht="30" customHeight="1" x14ac:dyDescent="0.25">
      <c r="A167" s="2" t="s">
        <v>10</v>
      </c>
      <c r="B167" s="97" t="s">
        <v>9</v>
      </c>
      <c r="C167" s="97"/>
      <c r="D167" s="97"/>
      <c r="E167" s="97"/>
      <c r="F167" s="142"/>
      <c r="G167" s="143"/>
      <c r="H167" s="143"/>
      <c r="I167" s="144"/>
      <c r="J167" s="143"/>
      <c r="K167" s="143"/>
      <c r="L167" s="143"/>
      <c r="M167" s="142"/>
      <c r="N167" s="143"/>
      <c r="O167" s="144"/>
      <c r="P167" s="143"/>
      <c r="Q167" s="145">
        <f t="shared" si="3"/>
        <v>0</v>
      </c>
      <c r="R167" s="146"/>
    </row>
    <row r="168" spans="1:18" ht="30" customHeight="1" x14ac:dyDescent="0.25">
      <c r="A168" s="2" t="s">
        <v>8</v>
      </c>
      <c r="B168" s="97" t="s">
        <v>7</v>
      </c>
      <c r="C168" s="97"/>
      <c r="D168" s="97"/>
      <c r="E168" s="97"/>
      <c r="F168" s="142"/>
      <c r="G168" s="143"/>
      <c r="H168" s="143"/>
      <c r="I168" s="144"/>
      <c r="J168" s="143"/>
      <c r="K168" s="143"/>
      <c r="L168" s="143"/>
      <c r="M168" s="142"/>
      <c r="N168" s="143"/>
      <c r="O168" s="144"/>
      <c r="P168" s="143"/>
      <c r="Q168" s="145">
        <f t="shared" si="3"/>
        <v>0</v>
      </c>
      <c r="R168" s="146"/>
    </row>
    <row r="169" spans="1:18" ht="30" customHeight="1" x14ac:dyDescent="0.25">
      <c r="A169" s="2" t="s">
        <v>6</v>
      </c>
      <c r="B169" s="97" t="s">
        <v>5</v>
      </c>
      <c r="C169" s="97"/>
      <c r="D169" s="97"/>
      <c r="E169" s="97"/>
      <c r="F169" s="142"/>
      <c r="G169" s="143"/>
      <c r="H169" s="143"/>
      <c r="I169" s="144"/>
      <c r="J169" s="143"/>
      <c r="K169" s="143"/>
      <c r="L169" s="143"/>
      <c r="M169" s="142"/>
      <c r="N169" s="143"/>
      <c r="O169" s="144"/>
      <c r="P169" s="143"/>
      <c r="Q169" s="145">
        <f t="shared" si="3"/>
        <v>0</v>
      </c>
      <c r="R169" s="146"/>
    </row>
    <row r="170" spans="1:18" ht="30" customHeight="1" x14ac:dyDescent="0.25">
      <c r="A170" s="2" t="s">
        <v>4</v>
      </c>
      <c r="B170" s="97" t="s">
        <v>3</v>
      </c>
      <c r="C170" s="97"/>
      <c r="D170" s="97"/>
      <c r="E170" s="97"/>
      <c r="F170" s="147"/>
      <c r="G170" s="148"/>
      <c r="H170" s="148"/>
      <c r="I170" s="149"/>
      <c r="J170" s="148"/>
      <c r="K170" s="148"/>
      <c r="L170" s="148"/>
      <c r="M170" s="147"/>
      <c r="N170" s="148"/>
      <c r="O170" s="149"/>
      <c r="P170" s="148"/>
      <c r="Q170" s="150">
        <f t="shared" si="3"/>
        <v>0</v>
      </c>
      <c r="R170" s="151"/>
    </row>
    <row r="171" spans="1:18" ht="30" customHeight="1" x14ac:dyDescent="0.25">
      <c r="A171" s="2" t="s">
        <v>2</v>
      </c>
      <c r="B171" s="93" t="s">
        <v>1</v>
      </c>
      <c r="C171" s="93"/>
      <c r="D171" s="93"/>
      <c r="E171" s="156"/>
      <c r="F171" s="157">
        <f>F14+F15+F16+F17+F18+F19+F20+F21+F22+F23+F24+F25+F26+F27+F28+F29+F30+F31+F32+F33+F34+F35+F36+F37+F38+F39+F40+F41+F42+F57+F58+F59+F60+F61+F62+F63+F64+F65+F66+F67+F68+F69+F70+F71+F72+F73+F74+F75+F76+F77+F78+F79+F80+F81+F82+F83+F84+F85+F100+F101+F102+F103+F104+F105+F106+F107+F108+F109+F110+F111+F112+F113+F114+F115+F116+F117+F118+F119+F120+F121+F122+F123+F124+F125+F126+F127+F128+F143+F144+F145+F146+F147+F148+F149+F150+F151+F152+F153+F154+F155+F156+F157+F158+F159+F160+F161+F162+F163+F164+F165+F166+F167+F168+F169+F170</f>
        <v>0</v>
      </c>
      <c r="G171" s="158"/>
      <c r="H171" s="159"/>
      <c r="I171" s="160">
        <f>I14+I15+I16+I17+I18+I19+I20+I21+I22+I23+I24+I25+I26+I27+I28+I29+I30+I31+I32+I33+I34+I35+I36+I37+I38+I39+I40+I41+I42+I57+I58+I59+I60+I61+I62+I63+I64+I65+I66+I67+I68+I69+I70+I71+I72+I73+I74+I75+I76+I77+I78+I79+I80+I81+I82+I83+I84+I85+I100+I101+I102+I103+I104+I105+I106+I107+I108+I109+I110+I111+I112+I113+I114+I115+I116+I117+I118+I119+I120+I121+I122+I123+I124+I125+I126+I127+I128+I143+I144+I145+I146+I147+I148+I149+I150+I151+I152+I153+I154+I155+I156+I157+I158+I159+I160+I161+I162+I163+I164+I165+I166+I167+I168+I169+I170</f>
        <v>0</v>
      </c>
      <c r="J171" s="161"/>
      <c r="K171" s="161">
        <f>K14+K15+K16+K17+K18+K19+K20+K21+K22+K23+K24+K25+K26+K27+K28+K29+K30+K31+K32+K33+K34+K35+K36+K37+K38+K39+K40+K41+K42+K57+K58+K59+K60+K61+K62+K63+K64+K65+K66+K67+K68+K69+K70+K71+K72+K73+K74+K75+K76+K77+K78+K79+K80+K81+K82+K83+K84+K85+K100+K101+K102+K103+K104+K105+K106+K107+K108+K109+K110+K111+K112+K113+K114+K115+K116+K117+K118+K119+K120+K121+K122+K123+K124+K125+K126+K127+K128+K143+K144+K145+K146+K147+K148+K149+K150+K151+K152+K153+K154+K155+K156+K157+K158+K159+K160+K161+K162+K163+K164+K165+K166+K167+K168+K169+K170</f>
        <v>0</v>
      </c>
      <c r="L171" s="162"/>
      <c r="M171" s="150">
        <f>M14+M15+M16+M17+M18+M19+M20+M21+M22+M23+M24+M25+M26+M27+M28+M29+M30+M31+M32+M33+M34+M35+M36+M37+M38+M39+M40+M41+M42+M57+M58+M59+M60+M61+M62+M63+M64+M65+M66+M67+M68+M69+M70+M71+M72+M73+M74+M75+M76+M77+M78+M79+M80+M81+M82+M83+M84+M85+M100+M101+M102+M103+M104+M105+M106+M107+M108+M109+M110+M111+M112+M113+M114+M115+M116+M117+M118+M119+M120+M121+M122+M123+M124+M125+M126+M127+M128+M143+M144+M145+M146+M147+M148+M149+M150+M151+M152+M153+M154+M155+M156+M157+M158+M159+M160+M161+M162+M163+M164+M165+M166+M167+M168+M169+M170</f>
        <v>0</v>
      </c>
      <c r="N171" s="151"/>
      <c r="O171" s="150">
        <f>O14+O15+O16+O17+O18+O19+O20+O21+O22+O23+O24+O25+O26+O27+O28+O29+O30+O31+O32+O33+O34+O35+O36+O37+O38+O39+O40+O41+O42+O57+O58+O59+O60+O61+O62+O63+O64+O65+O66+O67+O68+O69+O70+O71+O72+O73+O74+O75+O76+O77+O78+O79+O80+O81+O82+O83+O84+O85+O100+O101+O102+O103+O104+O105+O106+O107+O108+O109+O110+O111+O112+O113+O114+O115+O116+O117+O118+O119+O120+O121+O122+O123+O124+O125+O126+O127+O128+O143+O144+O145+O146+O147+O148+O149+O150+O151+O152+O153+O154+O155+O156+O157+O158+O159+O160+O161+O162+O163+O164+O165+O166+O167+O168+O169+O170</f>
        <v>0</v>
      </c>
      <c r="P171" s="151"/>
      <c r="Q171" s="150">
        <f>Q14+Q15+Q16+Q17+Q18+Q19+Q20+Q21+Q22+Q23+Q24+Q25+Q26+Q27+Q28+Q29+Q30+Q31+Q32+Q33+Q34+Q35+Q36+Q37+Q38+Q39+Q40+Q41+Q42+Q57+Q58+Q59+Q60+Q61+Q62+Q63+Q64+Q65+Q66+Q67+Q68+Q69+Q70+Q71+Q72+Q73+Q74+Q75+Q76+Q77+Q78+Q79+Q80+Q81+Q82+Q83+Q84+Q85+Q100+Q101+Q102+Q103+Q104+Q105+Q106+Q107+Q108+Q109+Q110+Q111+Q112+Q113+Q114+Q115+Q116+Q117+Q118+Q119+Q120+Q121+Q122+Q123+Q124+Q125+Q126+Q127+Q128+Q143+Q144+Q145+Q146+Q147+Q148+Q149+Q150+Q151+Q152+Q153+Q154+Q155+Q156+Q157+Q158+Q159+Q160+Q161+Q162+Q163+Q164+Q165+Q166+Q167+Q168+Q169+Q170</f>
        <v>0</v>
      </c>
      <c r="R171" s="151"/>
    </row>
    <row r="172" spans="1:18" ht="27" customHeight="1" x14ac:dyDescent="0.25">
      <c r="A172" s="152">
        <v>45292</v>
      </c>
      <c r="B172" s="153"/>
      <c r="C172" s="153"/>
      <c r="D172" s="153"/>
      <c r="E172" s="153"/>
      <c r="F172" s="153"/>
      <c r="G172" s="153"/>
      <c r="H172" s="153"/>
      <c r="I172" s="153"/>
      <c r="J172" s="153"/>
      <c r="K172" s="153"/>
      <c r="L172" s="153"/>
      <c r="M172" s="153"/>
      <c r="N172" s="153"/>
      <c r="O172" s="153"/>
      <c r="P172" s="153"/>
      <c r="Q172" s="154" t="s">
        <v>253</v>
      </c>
      <c r="R172" s="155"/>
    </row>
    <row r="173" spans="1:18" ht="6" customHeight="1" x14ac:dyDescent="0.25"/>
  </sheetData>
  <mergeCells count="789">
    <mergeCell ref="E2:N7"/>
    <mergeCell ref="O3:R5"/>
    <mergeCell ref="O6:R7"/>
    <mergeCell ref="A8:D8"/>
    <mergeCell ref="F8:R8"/>
    <mergeCell ref="A9:L9"/>
    <mergeCell ref="M9:R9"/>
    <mergeCell ref="A10:L10"/>
    <mergeCell ref="M10:R10"/>
    <mergeCell ref="A11:R11"/>
    <mergeCell ref="A12:A13"/>
    <mergeCell ref="B12:E13"/>
    <mergeCell ref="F12:L12"/>
    <mergeCell ref="M12:N12"/>
    <mergeCell ref="O12:P12"/>
    <mergeCell ref="Q12:R12"/>
    <mergeCell ref="F13:H13"/>
    <mergeCell ref="I13:L13"/>
    <mergeCell ref="M13:N13"/>
    <mergeCell ref="O13:P13"/>
    <mergeCell ref="Q13:R13"/>
    <mergeCell ref="B14:E14"/>
    <mergeCell ref="F14:H14"/>
    <mergeCell ref="I14:L14"/>
    <mergeCell ref="M14:N14"/>
    <mergeCell ref="O14:P14"/>
    <mergeCell ref="Q14:R14"/>
    <mergeCell ref="B15:E15"/>
    <mergeCell ref="F15:H15"/>
    <mergeCell ref="I15:L15"/>
    <mergeCell ref="M15:N15"/>
    <mergeCell ref="O15:P15"/>
    <mergeCell ref="Q15:R15"/>
    <mergeCell ref="B16:E16"/>
    <mergeCell ref="F16:H16"/>
    <mergeCell ref="I16:L16"/>
    <mergeCell ref="M16:N16"/>
    <mergeCell ref="O16:P16"/>
    <mergeCell ref="Q16:R16"/>
    <mergeCell ref="B17:E17"/>
    <mergeCell ref="F17:H17"/>
    <mergeCell ref="I17:L17"/>
    <mergeCell ref="M17:N17"/>
    <mergeCell ref="O17:P17"/>
    <mergeCell ref="Q17:R17"/>
    <mergeCell ref="B18:E18"/>
    <mergeCell ref="F18:H18"/>
    <mergeCell ref="I18:L18"/>
    <mergeCell ref="M18:N18"/>
    <mergeCell ref="O18:P18"/>
    <mergeCell ref="Q18:R18"/>
    <mergeCell ref="B19:E19"/>
    <mergeCell ref="F19:H19"/>
    <mergeCell ref="I19:L19"/>
    <mergeCell ref="M19:N19"/>
    <mergeCell ref="O19:P19"/>
    <mergeCell ref="Q19:R19"/>
    <mergeCell ref="B20:E20"/>
    <mergeCell ref="F20:H20"/>
    <mergeCell ref="I20:L20"/>
    <mergeCell ref="M20:N20"/>
    <mergeCell ref="O20:P20"/>
    <mergeCell ref="Q20:R20"/>
    <mergeCell ref="B21:E21"/>
    <mergeCell ref="F21:H21"/>
    <mergeCell ref="I21:L21"/>
    <mergeCell ref="M21:N21"/>
    <mergeCell ref="O21:P21"/>
    <mergeCell ref="Q21:R21"/>
    <mergeCell ref="B22:E22"/>
    <mergeCell ref="F22:H22"/>
    <mergeCell ref="I22:L22"/>
    <mergeCell ref="M22:N22"/>
    <mergeCell ref="O22:P22"/>
    <mergeCell ref="Q22:R22"/>
    <mergeCell ref="B23:E23"/>
    <mergeCell ref="F23:H23"/>
    <mergeCell ref="I23:L23"/>
    <mergeCell ref="M23:N23"/>
    <mergeCell ref="O23:P23"/>
    <mergeCell ref="Q23:R23"/>
    <mergeCell ref="B24:E24"/>
    <mergeCell ref="F24:H24"/>
    <mergeCell ref="I24:L24"/>
    <mergeCell ref="M24:N24"/>
    <mergeCell ref="O24:P24"/>
    <mergeCell ref="Q24:R24"/>
    <mergeCell ref="B25:E25"/>
    <mergeCell ref="F25:H25"/>
    <mergeCell ref="I25:L25"/>
    <mergeCell ref="M25:N25"/>
    <mergeCell ref="O25:P25"/>
    <mergeCell ref="Q25:R25"/>
    <mergeCell ref="B26:E26"/>
    <mergeCell ref="F26:H26"/>
    <mergeCell ref="I26:L26"/>
    <mergeCell ref="M26:N26"/>
    <mergeCell ref="O26:P26"/>
    <mergeCell ref="Q26:R26"/>
    <mergeCell ref="B27:E27"/>
    <mergeCell ref="F27:H27"/>
    <mergeCell ref="I27:L27"/>
    <mergeCell ref="M27:N27"/>
    <mergeCell ref="O27:P27"/>
    <mergeCell ref="Q27:R27"/>
    <mergeCell ref="B28:E28"/>
    <mergeCell ref="F28:H28"/>
    <mergeCell ref="I28:L28"/>
    <mergeCell ref="M28:N28"/>
    <mergeCell ref="O28:P28"/>
    <mergeCell ref="Q28:R28"/>
    <mergeCell ref="B29:E29"/>
    <mergeCell ref="F29:H29"/>
    <mergeCell ref="I29:L29"/>
    <mergeCell ref="M29:N29"/>
    <mergeCell ref="O29:P29"/>
    <mergeCell ref="Q29:R29"/>
    <mergeCell ref="B30:E30"/>
    <mergeCell ref="F30:H30"/>
    <mergeCell ref="I30:L30"/>
    <mergeCell ref="M30:N30"/>
    <mergeCell ref="O30:P30"/>
    <mergeCell ref="Q30:R30"/>
    <mergeCell ref="B31:E31"/>
    <mergeCell ref="F31:H31"/>
    <mergeCell ref="I31:L31"/>
    <mergeCell ref="M31:N31"/>
    <mergeCell ref="O31:P31"/>
    <mergeCell ref="Q31:R31"/>
    <mergeCell ref="B32:E32"/>
    <mergeCell ref="F32:H32"/>
    <mergeCell ref="I32:L32"/>
    <mergeCell ref="M32:N32"/>
    <mergeCell ref="O32:P32"/>
    <mergeCell ref="Q32:R32"/>
    <mergeCell ref="B33:E33"/>
    <mergeCell ref="F33:H33"/>
    <mergeCell ref="I33:L33"/>
    <mergeCell ref="M33:N33"/>
    <mergeCell ref="O33:P33"/>
    <mergeCell ref="Q33:R33"/>
    <mergeCell ref="B34:E34"/>
    <mergeCell ref="F34:H34"/>
    <mergeCell ref="I34:L34"/>
    <mergeCell ref="M34:N34"/>
    <mergeCell ref="O34:P34"/>
    <mergeCell ref="Q34:R34"/>
    <mergeCell ref="B35:E35"/>
    <mergeCell ref="F35:H35"/>
    <mergeCell ref="I35:L35"/>
    <mergeCell ref="M35:N35"/>
    <mergeCell ref="O35:P35"/>
    <mergeCell ref="Q35:R35"/>
    <mergeCell ref="B36:E36"/>
    <mergeCell ref="F36:H36"/>
    <mergeCell ref="I36:L36"/>
    <mergeCell ref="M36:N36"/>
    <mergeCell ref="O36:P36"/>
    <mergeCell ref="Q36:R36"/>
    <mergeCell ref="B37:E37"/>
    <mergeCell ref="F37:H37"/>
    <mergeCell ref="I37:L37"/>
    <mergeCell ref="M37:N37"/>
    <mergeCell ref="O37:P37"/>
    <mergeCell ref="Q37:R37"/>
    <mergeCell ref="B38:E38"/>
    <mergeCell ref="F38:H38"/>
    <mergeCell ref="I38:L38"/>
    <mergeCell ref="M38:N38"/>
    <mergeCell ref="O38:P38"/>
    <mergeCell ref="Q38:R38"/>
    <mergeCell ref="B39:E39"/>
    <mergeCell ref="F39:H39"/>
    <mergeCell ref="I39:L39"/>
    <mergeCell ref="M39:N39"/>
    <mergeCell ref="O39:P39"/>
    <mergeCell ref="Q39:R39"/>
    <mergeCell ref="B40:E40"/>
    <mergeCell ref="F40:H40"/>
    <mergeCell ref="I40:L40"/>
    <mergeCell ref="M40:N40"/>
    <mergeCell ref="O40:P40"/>
    <mergeCell ref="Q40:R40"/>
    <mergeCell ref="B41:E41"/>
    <mergeCell ref="F41:H41"/>
    <mergeCell ref="I41:L41"/>
    <mergeCell ref="M41:N41"/>
    <mergeCell ref="O41:P41"/>
    <mergeCell ref="Q41:R41"/>
    <mergeCell ref="B42:E42"/>
    <mergeCell ref="F42:H42"/>
    <mergeCell ref="I42:L42"/>
    <mergeCell ref="M42:N42"/>
    <mergeCell ref="O42:P42"/>
    <mergeCell ref="Q42:R42"/>
    <mergeCell ref="B57:E57"/>
    <mergeCell ref="F57:H57"/>
    <mergeCell ref="I57:L57"/>
    <mergeCell ref="M57:N57"/>
    <mergeCell ref="O57:P57"/>
    <mergeCell ref="Q57:R57"/>
    <mergeCell ref="A43:P43"/>
    <mergeCell ref="Q43:R43"/>
    <mergeCell ref="E45:N50"/>
    <mergeCell ref="O46:R48"/>
    <mergeCell ref="O49:R50"/>
    <mergeCell ref="A51:D51"/>
    <mergeCell ref="F51:R51"/>
    <mergeCell ref="A52:L52"/>
    <mergeCell ref="M52:R52"/>
    <mergeCell ref="A53:L53"/>
    <mergeCell ref="M53:R53"/>
    <mergeCell ref="A54:R54"/>
    <mergeCell ref="A55:A56"/>
    <mergeCell ref="B55:E56"/>
    <mergeCell ref="F55:L55"/>
    <mergeCell ref="M55:N55"/>
    <mergeCell ref="O55:P55"/>
    <mergeCell ref="Q55:R55"/>
    <mergeCell ref="F56:H56"/>
    <mergeCell ref="I56:L56"/>
    <mergeCell ref="M56:N56"/>
    <mergeCell ref="O56:P56"/>
    <mergeCell ref="Q56:R56"/>
    <mergeCell ref="B58:E58"/>
    <mergeCell ref="F58:H58"/>
    <mergeCell ref="I58:L58"/>
    <mergeCell ref="M58:N58"/>
    <mergeCell ref="O58:P58"/>
    <mergeCell ref="Q58:R58"/>
    <mergeCell ref="B59:E59"/>
    <mergeCell ref="F59:H59"/>
    <mergeCell ref="I59:L59"/>
    <mergeCell ref="M59:N59"/>
    <mergeCell ref="O59:P59"/>
    <mergeCell ref="Q59:R59"/>
    <mergeCell ref="B60:E60"/>
    <mergeCell ref="F60:H60"/>
    <mergeCell ref="I60:L60"/>
    <mergeCell ref="M60:N60"/>
    <mergeCell ref="O60:P60"/>
    <mergeCell ref="Q60:R60"/>
    <mergeCell ref="B61:E61"/>
    <mergeCell ref="F61:H61"/>
    <mergeCell ref="I61:L61"/>
    <mergeCell ref="M61:N61"/>
    <mergeCell ref="O61:P61"/>
    <mergeCell ref="Q61:R61"/>
    <mergeCell ref="B62:E62"/>
    <mergeCell ref="F62:H62"/>
    <mergeCell ref="I62:L62"/>
    <mergeCell ref="M62:N62"/>
    <mergeCell ref="O62:P62"/>
    <mergeCell ref="Q62:R62"/>
    <mergeCell ref="B63:E63"/>
    <mergeCell ref="F63:H63"/>
    <mergeCell ref="I63:L63"/>
    <mergeCell ref="M63:N63"/>
    <mergeCell ref="O63:P63"/>
    <mergeCell ref="Q63:R63"/>
    <mergeCell ref="B64:E64"/>
    <mergeCell ref="F64:H64"/>
    <mergeCell ref="I64:L64"/>
    <mergeCell ref="M64:N64"/>
    <mergeCell ref="O64:P64"/>
    <mergeCell ref="Q64:R64"/>
    <mergeCell ref="B65:E65"/>
    <mergeCell ref="F65:H65"/>
    <mergeCell ref="I65:L65"/>
    <mergeCell ref="M65:N65"/>
    <mergeCell ref="O65:P65"/>
    <mergeCell ref="Q65:R65"/>
    <mergeCell ref="B66:E66"/>
    <mergeCell ref="F66:H66"/>
    <mergeCell ref="I66:L66"/>
    <mergeCell ref="M66:N66"/>
    <mergeCell ref="O66:P66"/>
    <mergeCell ref="Q66:R66"/>
    <mergeCell ref="B67:E67"/>
    <mergeCell ref="F67:H67"/>
    <mergeCell ref="I67:L67"/>
    <mergeCell ref="M67:N67"/>
    <mergeCell ref="O67:P67"/>
    <mergeCell ref="Q67:R67"/>
    <mergeCell ref="B68:E68"/>
    <mergeCell ref="F68:H68"/>
    <mergeCell ref="I68:L68"/>
    <mergeCell ref="M68:N68"/>
    <mergeCell ref="O68:P68"/>
    <mergeCell ref="Q68:R68"/>
    <mergeCell ref="B69:E69"/>
    <mergeCell ref="F69:H69"/>
    <mergeCell ref="I69:L69"/>
    <mergeCell ref="M69:N69"/>
    <mergeCell ref="O69:P69"/>
    <mergeCell ref="Q69:R69"/>
    <mergeCell ref="B70:E70"/>
    <mergeCell ref="F70:H70"/>
    <mergeCell ref="I70:L70"/>
    <mergeCell ref="M70:N70"/>
    <mergeCell ref="O70:P70"/>
    <mergeCell ref="Q70:R70"/>
    <mergeCell ref="B71:E71"/>
    <mergeCell ref="F71:H71"/>
    <mergeCell ref="I71:L71"/>
    <mergeCell ref="M71:N71"/>
    <mergeCell ref="O71:P71"/>
    <mergeCell ref="Q71:R71"/>
    <mergeCell ref="B72:E72"/>
    <mergeCell ref="F72:H72"/>
    <mergeCell ref="I72:L72"/>
    <mergeCell ref="M72:N72"/>
    <mergeCell ref="O72:P72"/>
    <mergeCell ref="Q72:R72"/>
    <mergeCell ref="B73:E73"/>
    <mergeCell ref="F73:H73"/>
    <mergeCell ref="I73:L73"/>
    <mergeCell ref="M73:N73"/>
    <mergeCell ref="O73:P73"/>
    <mergeCell ref="Q73:R73"/>
    <mergeCell ref="B74:E74"/>
    <mergeCell ref="F74:H74"/>
    <mergeCell ref="I74:L74"/>
    <mergeCell ref="M74:N74"/>
    <mergeCell ref="O74:P74"/>
    <mergeCell ref="Q74:R74"/>
    <mergeCell ref="B75:E75"/>
    <mergeCell ref="F75:H75"/>
    <mergeCell ref="I75:L75"/>
    <mergeCell ref="M75:N75"/>
    <mergeCell ref="O75:P75"/>
    <mergeCell ref="Q75:R75"/>
    <mergeCell ref="B76:E76"/>
    <mergeCell ref="F76:H76"/>
    <mergeCell ref="I76:L76"/>
    <mergeCell ref="M76:N76"/>
    <mergeCell ref="O76:P76"/>
    <mergeCell ref="Q76:R76"/>
    <mergeCell ref="B77:E77"/>
    <mergeCell ref="F77:H77"/>
    <mergeCell ref="I77:L77"/>
    <mergeCell ref="M77:N77"/>
    <mergeCell ref="O77:P77"/>
    <mergeCell ref="Q77:R77"/>
    <mergeCell ref="B78:E78"/>
    <mergeCell ref="F78:H78"/>
    <mergeCell ref="I78:L78"/>
    <mergeCell ref="M78:N78"/>
    <mergeCell ref="O78:P78"/>
    <mergeCell ref="Q78:R78"/>
    <mergeCell ref="B79:E79"/>
    <mergeCell ref="F79:H79"/>
    <mergeCell ref="I79:L79"/>
    <mergeCell ref="M79:N79"/>
    <mergeCell ref="O79:P79"/>
    <mergeCell ref="Q79:R79"/>
    <mergeCell ref="B80:E80"/>
    <mergeCell ref="F80:H80"/>
    <mergeCell ref="I80:L80"/>
    <mergeCell ref="M80:N80"/>
    <mergeCell ref="O80:P80"/>
    <mergeCell ref="Q80:R80"/>
    <mergeCell ref="B81:E81"/>
    <mergeCell ref="F81:H81"/>
    <mergeCell ref="I81:L81"/>
    <mergeCell ref="M81:N81"/>
    <mergeCell ref="O81:P81"/>
    <mergeCell ref="Q81:R81"/>
    <mergeCell ref="B82:E82"/>
    <mergeCell ref="F82:H82"/>
    <mergeCell ref="I82:L82"/>
    <mergeCell ref="M82:N82"/>
    <mergeCell ref="O82:P82"/>
    <mergeCell ref="Q82:R82"/>
    <mergeCell ref="B83:E83"/>
    <mergeCell ref="F83:H83"/>
    <mergeCell ref="I83:L83"/>
    <mergeCell ref="M83:N83"/>
    <mergeCell ref="O83:P83"/>
    <mergeCell ref="Q83:R83"/>
    <mergeCell ref="B84:E84"/>
    <mergeCell ref="F84:H84"/>
    <mergeCell ref="I84:L84"/>
    <mergeCell ref="M84:N84"/>
    <mergeCell ref="O84:P84"/>
    <mergeCell ref="Q84:R84"/>
    <mergeCell ref="B85:E85"/>
    <mergeCell ref="F85:H85"/>
    <mergeCell ref="I85:L85"/>
    <mergeCell ref="M85:N85"/>
    <mergeCell ref="O85:P85"/>
    <mergeCell ref="Q85:R85"/>
    <mergeCell ref="A96:L96"/>
    <mergeCell ref="M96:R96"/>
    <mergeCell ref="A97:R97"/>
    <mergeCell ref="A98:A99"/>
    <mergeCell ref="B98:E99"/>
    <mergeCell ref="F98:L98"/>
    <mergeCell ref="M98:N98"/>
    <mergeCell ref="O98:P98"/>
    <mergeCell ref="Q98:R98"/>
    <mergeCell ref="F99:H99"/>
    <mergeCell ref="I99:L99"/>
    <mergeCell ref="M99:N99"/>
    <mergeCell ref="O99:P99"/>
    <mergeCell ref="Q99:R99"/>
    <mergeCell ref="A86:P86"/>
    <mergeCell ref="Q86:R86"/>
    <mergeCell ref="E88:N93"/>
    <mergeCell ref="O89:R91"/>
    <mergeCell ref="O92:R93"/>
    <mergeCell ref="A94:D94"/>
    <mergeCell ref="F94:R94"/>
    <mergeCell ref="A95:L95"/>
    <mergeCell ref="M95:R95"/>
    <mergeCell ref="B101:E101"/>
    <mergeCell ref="F101:H101"/>
    <mergeCell ref="I101:L101"/>
    <mergeCell ref="M101:N101"/>
    <mergeCell ref="O101:P101"/>
    <mergeCell ref="Q101:R101"/>
    <mergeCell ref="B100:E100"/>
    <mergeCell ref="F100:H100"/>
    <mergeCell ref="I100:L100"/>
    <mergeCell ref="M100:N100"/>
    <mergeCell ref="O100:P100"/>
    <mergeCell ref="Q100:R100"/>
    <mergeCell ref="B102:E102"/>
    <mergeCell ref="F102:H102"/>
    <mergeCell ref="I102:L102"/>
    <mergeCell ref="M102:N102"/>
    <mergeCell ref="O102:P102"/>
    <mergeCell ref="Q102:R102"/>
    <mergeCell ref="B103:E103"/>
    <mergeCell ref="F103:H103"/>
    <mergeCell ref="I103:L103"/>
    <mergeCell ref="M103:N103"/>
    <mergeCell ref="O103:P103"/>
    <mergeCell ref="Q103:R103"/>
    <mergeCell ref="B104:E104"/>
    <mergeCell ref="F104:H104"/>
    <mergeCell ref="I104:L104"/>
    <mergeCell ref="M104:N104"/>
    <mergeCell ref="O104:P104"/>
    <mergeCell ref="Q104:R104"/>
    <mergeCell ref="B105:E105"/>
    <mergeCell ref="F105:H105"/>
    <mergeCell ref="I105:L105"/>
    <mergeCell ref="M105:N105"/>
    <mergeCell ref="O105:P105"/>
    <mergeCell ref="Q105:R105"/>
    <mergeCell ref="B106:E106"/>
    <mergeCell ref="F106:H106"/>
    <mergeCell ref="I106:L106"/>
    <mergeCell ref="M106:N106"/>
    <mergeCell ref="O106:P106"/>
    <mergeCell ref="Q106:R106"/>
    <mergeCell ref="B107:E107"/>
    <mergeCell ref="F107:H107"/>
    <mergeCell ref="I107:L107"/>
    <mergeCell ref="M107:N107"/>
    <mergeCell ref="O107:P107"/>
    <mergeCell ref="Q107:R107"/>
    <mergeCell ref="B108:E108"/>
    <mergeCell ref="F108:H108"/>
    <mergeCell ref="I108:L108"/>
    <mergeCell ref="M108:N108"/>
    <mergeCell ref="O108:P108"/>
    <mergeCell ref="Q108:R108"/>
    <mergeCell ref="B109:E109"/>
    <mergeCell ref="F109:H109"/>
    <mergeCell ref="I109:L109"/>
    <mergeCell ref="M109:N109"/>
    <mergeCell ref="O109:P109"/>
    <mergeCell ref="Q109:R109"/>
    <mergeCell ref="B110:E110"/>
    <mergeCell ref="F110:H110"/>
    <mergeCell ref="I110:L110"/>
    <mergeCell ref="M110:N110"/>
    <mergeCell ref="O110:P110"/>
    <mergeCell ref="Q110:R110"/>
    <mergeCell ref="B111:E111"/>
    <mergeCell ref="F111:H111"/>
    <mergeCell ref="I111:L111"/>
    <mergeCell ref="M111:N111"/>
    <mergeCell ref="O111:P111"/>
    <mergeCell ref="Q111:R111"/>
    <mergeCell ref="B112:E112"/>
    <mergeCell ref="F112:H112"/>
    <mergeCell ref="I112:L112"/>
    <mergeCell ref="M112:N112"/>
    <mergeCell ref="O112:P112"/>
    <mergeCell ref="Q112:R112"/>
    <mergeCell ref="B113:E113"/>
    <mergeCell ref="F113:H113"/>
    <mergeCell ref="I113:L113"/>
    <mergeCell ref="M113:N113"/>
    <mergeCell ref="O113:P113"/>
    <mergeCell ref="Q113:R113"/>
    <mergeCell ref="B114:E114"/>
    <mergeCell ref="F114:H114"/>
    <mergeCell ref="I114:L114"/>
    <mergeCell ref="M114:N114"/>
    <mergeCell ref="O114:P114"/>
    <mergeCell ref="Q114:R114"/>
    <mergeCell ref="B115:E115"/>
    <mergeCell ref="F115:H115"/>
    <mergeCell ref="I115:L115"/>
    <mergeCell ref="M115:N115"/>
    <mergeCell ref="O115:P115"/>
    <mergeCell ref="Q115:R115"/>
    <mergeCell ref="B116:E116"/>
    <mergeCell ref="F116:H116"/>
    <mergeCell ref="I116:L116"/>
    <mergeCell ref="M116:N116"/>
    <mergeCell ref="O116:P116"/>
    <mergeCell ref="Q116:R116"/>
    <mergeCell ref="B117:E117"/>
    <mergeCell ref="F117:H117"/>
    <mergeCell ref="I117:L117"/>
    <mergeCell ref="M117:N117"/>
    <mergeCell ref="O117:P117"/>
    <mergeCell ref="Q117:R117"/>
    <mergeCell ref="B118:E118"/>
    <mergeCell ref="F118:H118"/>
    <mergeCell ref="I118:L118"/>
    <mergeCell ref="M118:N118"/>
    <mergeCell ref="O118:P118"/>
    <mergeCell ref="Q118:R118"/>
    <mergeCell ref="B119:E119"/>
    <mergeCell ref="F119:H119"/>
    <mergeCell ref="I119:L119"/>
    <mergeCell ref="M119:N119"/>
    <mergeCell ref="O119:P119"/>
    <mergeCell ref="Q119:R119"/>
    <mergeCell ref="B120:E120"/>
    <mergeCell ref="F120:H120"/>
    <mergeCell ref="I120:L120"/>
    <mergeCell ref="M120:N120"/>
    <mergeCell ref="O120:P120"/>
    <mergeCell ref="Q120:R120"/>
    <mergeCell ref="B121:E121"/>
    <mergeCell ref="F121:H121"/>
    <mergeCell ref="I121:L121"/>
    <mergeCell ref="M121:N121"/>
    <mergeCell ref="O121:P121"/>
    <mergeCell ref="Q121:R121"/>
    <mergeCell ref="B122:E122"/>
    <mergeCell ref="F122:H122"/>
    <mergeCell ref="I122:L122"/>
    <mergeCell ref="M122:N122"/>
    <mergeCell ref="O122:P122"/>
    <mergeCell ref="Q122:R122"/>
    <mergeCell ref="B123:E123"/>
    <mergeCell ref="F123:H123"/>
    <mergeCell ref="I123:L123"/>
    <mergeCell ref="M123:N123"/>
    <mergeCell ref="O123:P123"/>
    <mergeCell ref="Q123:R123"/>
    <mergeCell ref="B124:E124"/>
    <mergeCell ref="F124:H124"/>
    <mergeCell ref="I124:L124"/>
    <mergeCell ref="M124:N124"/>
    <mergeCell ref="O124:P124"/>
    <mergeCell ref="Q124:R124"/>
    <mergeCell ref="B125:E125"/>
    <mergeCell ref="F125:H125"/>
    <mergeCell ref="I125:L125"/>
    <mergeCell ref="M125:N125"/>
    <mergeCell ref="O125:P125"/>
    <mergeCell ref="Q125:R125"/>
    <mergeCell ref="B126:E126"/>
    <mergeCell ref="F126:H126"/>
    <mergeCell ref="I126:L126"/>
    <mergeCell ref="M126:N126"/>
    <mergeCell ref="O126:P126"/>
    <mergeCell ref="Q126:R126"/>
    <mergeCell ref="A139:L139"/>
    <mergeCell ref="M139:R139"/>
    <mergeCell ref="B127:E127"/>
    <mergeCell ref="F127:H127"/>
    <mergeCell ref="I127:L127"/>
    <mergeCell ref="M127:N127"/>
    <mergeCell ref="O127:P127"/>
    <mergeCell ref="Q127:R127"/>
    <mergeCell ref="B128:E128"/>
    <mergeCell ref="F128:H128"/>
    <mergeCell ref="I128:L128"/>
    <mergeCell ref="M128:N128"/>
    <mergeCell ref="O128:P128"/>
    <mergeCell ref="Q128:R128"/>
    <mergeCell ref="A129:P129"/>
    <mergeCell ref="Q129:R129"/>
    <mergeCell ref="E131:N136"/>
    <mergeCell ref="O132:R134"/>
    <mergeCell ref="O135:R136"/>
    <mergeCell ref="A137:D137"/>
    <mergeCell ref="F137:R137"/>
    <mergeCell ref="A138:L138"/>
    <mergeCell ref="M138:R138"/>
    <mergeCell ref="A140:R140"/>
    <mergeCell ref="A141:A142"/>
    <mergeCell ref="B141:E142"/>
    <mergeCell ref="F141:L141"/>
    <mergeCell ref="M141:N141"/>
    <mergeCell ref="O141:P141"/>
    <mergeCell ref="Q141:R141"/>
    <mergeCell ref="F142:H142"/>
    <mergeCell ref="I142:L142"/>
    <mergeCell ref="M142:N142"/>
    <mergeCell ref="O142:P142"/>
    <mergeCell ref="Q142:R142"/>
    <mergeCell ref="B143:E143"/>
    <mergeCell ref="F143:H143"/>
    <mergeCell ref="I143:L143"/>
    <mergeCell ref="M143:N143"/>
    <mergeCell ref="O143:P143"/>
    <mergeCell ref="Q143:R143"/>
    <mergeCell ref="B144:E144"/>
    <mergeCell ref="F144:H144"/>
    <mergeCell ref="I144:L144"/>
    <mergeCell ref="M144:N144"/>
    <mergeCell ref="O144:P144"/>
    <mergeCell ref="Q144:R144"/>
    <mergeCell ref="B145:E145"/>
    <mergeCell ref="F145:H145"/>
    <mergeCell ref="I145:L145"/>
    <mergeCell ref="M145:N145"/>
    <mergeCell ref="O145:P145"/>
    <mergeCell ref="Q145:R145"/>
    <mergeCell ref="B146:E146"/>
    <mergeCell ref="F146:H146"/>
    <mergeCell ref="I146:L146"/>
    <mergeCell ref="M146:N146"/>
    <mergeCell ref="O146:P146"/>
    <mergeCell ref="Q146:R146"/>
    <mergeCell ref="B147:E147"/>
    <mergeCell ref="F147:H147"/>
    <mergeCell ref="I147:L147"/>
    <mergeCell ref="M147:N147"/>
    <mergeCell ref="O147:P147"/>
    <mergeCell ref="Q147:R147"/>
    <mergeCell ref="B148:E148"/>
    <mergeCell ref="F148:H148"/>
    <mergeCell ref="I148:L148"/>
    <mergeCell ref="M148:N148"/>
    <mergeCell ref="O148:P148"/>
    <mergeCell ref="Q148:R148"/>
    <mergeCell ref="B149:E149"/>
    <mergeCell ref="F149:H149"/>
    <mergeCell ref="I149:L149"/>
    <mergeCell ref="M149:N149"/>
    <mergeCell ref="O149:P149"/>
    <mergeCell ref="Q149:R149"/>
    <mergeCell ref="B150:E150"/>
    <mergeCell ref="F150:H150"/>
    <mergeCell ref="I150:L150"/>
    <mergeCell ref="M150:N150"/>
    <mergeCell ref="O150:P150"/>
    <mergeCell ref="Q150:R150"/>
    <mergeCell ref="B151:E151"/>
    <mergeCell ref="F151:H151"/>
    <mergeCell ref="I151:L151"/>
    <mergeCell ref="M151:N151"/>
    <mergeCell ref="O151:P151"/>
    <mergeCell ref="Q151:R151"/>
    <mergeCell ref="B152:E152"/>
    <mergeCell ref="F152:H152"/>
    <mergeCell ref="I152:L152"/>
    <mergeCell ref="M152:N152"/>
    <mergeCell ref="O152:P152"/>
    <mergeCell ref="Q152:R152"/>
    <mergeCell ref="B153:E153"/>
    <mergeCell ref="F153:H153"/>
    <mergeCell ref="I153:L153"/>
    <mergeCell ref="M153:N153"/>
    <mergeCell ref="O153:P153"/>
    <mergeCell ref="Q153:R153"/>
    <mergeCell ref="B154:E154"/>
    <mergeCell ref="F154:H154"/>
    <mergeCell ref="I154:L154"/>
    <mergeCell ref="M154:N154"/>
    <mergeCell ref="O154:P154"/>
    <mergeCell ref="Q154:R154"/>
    <mergeCell ref="B155:E155"/>
    <mergeCell ref="F155:H155"/>
    <mergeCell ref="I155:L155"/>
    <mergeCell ref="M155:N155"/>
    <mergeCell ref="O155:P155"/>
    <mergeCell ref="Q155:R155"/>
    <mergeCell ref="B156:E156"/>
    <mergeCell ref="F156:H156"/>
    <mergeCell ref="I156:L156"/>
    <mergeCell ref="M156:N156"/>
    <mergeCell ref="O156:P156"/>
    <mergeCell ref="Q156:R156"/>
    <mergeCell ref="B157:E157"/>
    <mergeCell ref="F157:H157"/>
    <mergeCell ref="I157:L157"/>
    <mergeCell ref="M157:N157"/>
    <mergeCell ref="O157:P157"/>
    <mergeCell ref="Q157:R157"/>
    <mergeCell ref="B158:E158"/>
    <mergeCell ref="F158:H158"/>
    <mergeCell ref="I158:L158"/>
    <mergeCell ref="M158:N158"/>
    <mergeCell ref="O158:P158"/>
    <mergeCell ref="Q158:R158"/>
    <mergeCell ref="B159:E159"/>
    <mergeCell ref="F159:H159"/>
    <mergeCell ref="I159:L159"/>
    <mergeCell ref="M159:N159"/>
    <mergeCell ref="O159:P159"/>
    <mergeCell ref="Q159:R159"/>
    <mergeCell ref="B160:E160"/>
    <mergeCell ref="F160:H160"/>
    <mergeCell ref="I160:L160"/>
    <mergeCell ref="M160:N160"/>
    <mergeCell ref="O160:P160"/>
    <mergeCell ref="Q160:R160"/>
    <mergeCell ref="B161:E161"/>
    <mergeCell ref="F161:H161"/>
    <mergeCell ref="I161:L161"/>
    <mergeCell ref="M161:N161"/>
    <mergeCell ref="O161:P161"/>
    <mergeCell ref="Q161:R161"/>
    <mergeCell ref="B162:E162"/>
    <mergeCell ref="F162:H162"/>
    <mergeCell ref="I162:L162"/>
    <mergeCell ref="M162:N162"/>
    <mergeCell ref="O162:P162"/>
    <mergeCell ref="Q162:R162"/>
    <mergeCell ref="Q165:R165"/>
    <mergeCell ref="B166:E166"/>
    <mergeCell ref="F166:H166"/>
    <mergeCell ref="I166:L166"/>
    <mergeCell ref="M166:N166"/>
    <mergeCell ref="O166:P166"/>
    <mergeCell ref="Q166:R166"/>
    <mergeCell ref="B163:E163"/>
    <mergeCell ref="F163:H163"/>
    <mergeCell ref="I163:L163"/>
    <mergeCell ref="M163:N163"/>
    <mergeCell ref="O163:P163"/>
    <mergeCell ref="Q163:R163"/>
    <mergeCell ref="B164:E164"/>
    <mergeCell ref="F164:H164"/>
    <mergeCell ref="I164:L164"/>
    <mergeCell ref="M164:N164"/>
    <mergeCell ref="O164:P164"/>
    <mergeCell ref="Q164:R164"/>
    <mergeCell ref="A1:R1"/>
    <mergeCell ref="A172:P172"/>
    <mergeCell ref="Q172:R172"/>
    <mergeCell ref="B171:E171"/>
    <mergeCell ref="F171:H171"/>
    <mergeCell ref="I171:L171"/>
    <mergeCell ref="M171:N171"/>
    <mergeCell ref="O171:P171"/>
    <mergeCell ref="Q171:R171"/>
    <mergeCell ref="I168:L168"/>
    <mergeCell ref="M168:N168"/>
    <mergeCell ref="O168:P168"/>
    <mergeCell ref="Q168:R168"/>
    <mergeCell ref="B167:E167"/>
    <mergeCell ref="F167:H167"/>
    <mergeCell ref="I167:L167"/>
    <mergeCell ref="M167:N167"/>
    <mergeCell ref="O167:P167"/>
    <mergeCell ref="Q167:R167"/>
    <mergeCell ref="B165:E165"/>
    <mergeCell ref="F165:H165"/>
    <mergeCell ref="I165:L165"/>
    <mergeCell ref="M165:N165"/>
    <mergeCell ref="O165:P165"/>
    <mergeCell ref="B168:E168"/>
    <mergeCell ref="F168:H168"/>
    <mergeCell ref="B169:E169"/>
    <mergeCell ref="F169:H169"/>
    <mergeCell ref="I169:L169"/>
    <mergeCell ref="M169:N169"/>
    <mergeCell ref="O169:P169"/>
    <mergeCell ref="Q169:R169"/>
    <mergeCell ref="B170:E170"/>
    <mergeCell ref="F170:H170"/>
    <mergeCell ref="I170:L170"/>
    <mergeCell ref="M170:N170"/>
    <mergeCell ref="O170:P170"/>
    <mergeCell ref="Q170:R170"/>
  </mergeCells>
  <conditionalFormatting sqref="Q14:R42 Q57:R85 Q100:R128 Q143:R171 F171:P171">
    <cfRule type="cellIs" dxfId="3" priority="1" stopIfTrue="1" operator="equal">
      <formula>0</formula>
    </cfRule>
  </conditionalFormatting>
  <dataValidations count="1">
    <dataValidation type="list" allowBlank="1" showInputMessage="1" showErrorMessage="1" sqref="I124 JE124 TA124 ACW124 AMS124 AWO124 BGK124 BQG124 CAC124 CJY124 CTU124 DDQ124 DNM124 DXI124 EHE124 ERA124 FAW124 FKS124 FUO124 GEK124 GOG124 GYC124 HHY124 HRU124 IBQ124 ILM124 IVI124 JFE124 JPA124 JYW124 KIS124 KSO124 LCK124 LMG124 LWC124 MFY124 MPU124 MZQ124 NJM124 NTI124 ODE124 ONA124 OWW124 PGS124 PQO124 QAK124 QKG124 QUC124 RDY124 RNU124 RXQ124 SHM124 SRI124 TBE124 TLA124 TUW124 UES124 UOO124 UYK124 VIG124 VSC124 WBY124 WLU124 WVQ124 I65658 JE65658 TA65658 ACW65658 AMS65658 AWO65658 BGK65658 BQG65658 CAC65658 CJY65658 CTU65658 DDQ65658 DNM65658 DXI65658 EHE65658 ERA65658 FAW65658 FKS65658 FUO65658 GEK65658 GOG65658 GYC65658 HHY65658 HRU65658 IBQ65658 ILM65658 IVI65658 JFE65658 JPA65658 JYW65658 KIS65658 KSO65658 LCK65658 LMG65658 LWC65658 MFY65658 MPU65658 MZQ65658 NJM65658 NTI65658 ODE65658 ONA65658 OWW65658 PGS65658 PQO65658 QAK65658 QKG65658 QUC65658 RDY65658 RNU65658 RXQ65658 SHM65658 SRI65658 TBE65658 TLA65658 TUW65658 UES65658 UOO65658 UYK65658 VIG65658 VSC65658 WBY65658 WLU65658 WVQ65658 I131194 JE131194 TA131194 ACW131194 AMS131194 AWO131194 BGK131194 BQG131194 CAC131194 CJY131194 CTU131194 DDQ131194 DNM131194 DXI131194 EHE131194 ERA131194 FAW131194 FKS131194 FUO131194 GEK131194 GOG131194 GYC131194 HHY131194 HRU131194 IBQ131194 ILM131194 IVI131194 JFE131194 JPA131194 JYW131194 KIS131194 KSO131194 LCK131194 LMG131194 LWC131194 MFY131194 MPU131194 MZQ131194 NJM131194 NTI131194 ODE131194 ONA131194 OWW131194 PGS131194 PQO131194 QAK131194 QKG131194 QUC131194 RDY131194 RNU131194 RXQ131194 SHM131194 SRI131194 TBE131194 TLA131194 TUW131194 UES131194 UOO131194 UYK131194 VIG131194 VSC131194 WBY131194 WLU131194 WVQ131194 I196730 JE196730 TA196730 ACW196730 AMS196730 AWO196730 BGK196730 BQG196730 CAC196730 CJY196730 CTU196730 DDQ196730 DNM196730 DXI196730 EHE196730 ERA196730 FAW196730 FKS196730 FUO196730 GEK196730 GOG196730 GYC196730 HHY196730 HRU196730 IBQ196730 ILM196730 IVI196730 JFE196730 JPA196730 JYW196730 KIS196730 KSO196730 LCK196730 LMG196730 LWC196730 MFY196730 MPU196730 MZQ196730 NJM196730 NTI196730 ODE196730 ONA196730 OWW196730 PGS196730 PQO196730 QAK196730 QKG196730 QUC196730 RDY196730 RNU196730 RXQ196730 SHM196730 SRI196730 TBE196730 TLA196730 TUW196730 UES196730 UOO196730 UYK196730 VIG196730 VSC196730 WBY196730 WLU196730 WVQ196730 I262266 JE262266 TA262266 ACW262266 AMS262266 AWO262266 BGK262266 BQG262266 CAC262266 CJY262266 CTU262266 DDQ262266 DNM262266 DXI262266 EHE262266 ERA262266 FAW262266 FKS262266 FUO262266 GEK262266 GOG262266 GYC262266 HHY262266 HRU262266 IBQ262266 ILM262266 IVI262266 JFE262266 JPA262266 JYW262266 KIS262266 KSO262266 LCK262266 LMG262266 LWC262266 MFY262266 MPU262266 MZQ262266 NJM262266 NTI262266 ODE262266 ONA262266 OWW262266 PGS262266 PQO262266 QAK262266 QKG262266 QUC262266 RDY262266 RNU262266 RXQ262266 SHM262266 SRI262266 TBE262266 TLA262266 TUW262266 UES262266 UOO262266 UYK262266 VIG262266 VSC262266 WBY262266 WLU262266 WVQ262266 I327802 JE327802 TA327802 ACW327802 AMS327802 AWO327802 BGK327802 BQG327802 CAC327802 CJY327802 CTU327802 DDQ327802 DNM327802 DXI327802 EHE327802 ERA327802 FAW327802 FKS327802 FUO327802 GEK327802 GOG327802 GYC327802 HHY327802 HRU327802 IBQ327802 ILM327802 IVI327802 JFE327802 JPA327802 JYW327802 KIS327802 KSO327802 LCK327802 LMG327802 LWC327802 MFY327802 MPU327802 MZQ327802 NJM327802 NTI327802 ODE327802 ONA327802 OWW327802 PGS327802 PQO327802 QAK327802 QKG327802 QUC327802 RDY327802 RNU327802 RXQ327802 SHM327802 SRI327802 TBE327802 TLA327802 TUW327802 UES327802 UOO327802 UYK327802 VIG327802 VSC327802 WBY327802 WLU327802 WVQ327802 I393338 JE393338 TA393338 ACW393338 AMS393338 AWO393338 BGK393338 BQG393338 CAC393338 CJY393338 CTU393338 DDQ393338 DNM393338 DXI393338 EHE393338 ERA393338 FAW393338 FKS393338 FUO393338 GEK393338 GOG393338 GYC393338 HHY393338 HRU393338 IBQ393338 ILM393338 IVI393338 JFE393338 JPA393338 JYW393338 KIS393338 KSO393338 LCK393338 LMG393338 LWC393338 MFY393338 MPU393338 MZQ393338 NJM393338 NTI393338 ODE393338 ONA393338 OWW393338 PGS393338 PQO393338 QAK393338 QKG393338 QUC393338 RDY393338 RNU393338 RXQ393338 SHM393338 SRI393338 TBE393338 TLA393338 TUW393338 UES393338 UOO393338 UYK393338 VIG393338 VSC393338 WBY393338 WLU393338 WVQ393338 I458874 JE458874 TA458874 ACW458874 AMS458874 AWO458874 BGK458874 BQG458874 CAC458874 CJY458874 CTU458874 DDQ458874 DNM458874 DXI458874 EHE458874 ERA458874 FAW458874 FKS458874 FUO458874 GEK458874 GOG458874 GYC458874 HHY458874 HRU458874 IBQ458874 ILM458874 IVI458874 JFE458874 JPA458874 JYW458874 KIS458874 KSO458874 LCK458874 LMG458874 LWC458874 MFY458874 MPU458874 MZQ458874 NJM458874 NTI458874 ODE458874 ONA458874 OWW458874 PGS458874 PQO458874 QAK458874 QKG458874 QUC458874 RDY458874 RNU458874 RXQ458874 SHM458874 SRI458874 TBE458874 TLA458874 TUW458874 UES458874 UOO458874 UYK458874 VIG458874 VSC458874 WBY458874 WLU458874 WVQ458874 I524410 JE524410 TA524410 ACW524410 AMS524410 AWO524410 BGK524410 BQG524410 CAC524410 CJY524410 CTU524410 DDQ524410 DNM524410 DXI524410 EHE524410 ERA524410 FAW524410 FKS524410 FUO524410 GEK524410 GOG524410 GYC524410 HHY524410 HRU524410 IBQ524410 ILM524410 IVI524410 JFE524410 JPA524410 JYW524410 KIS524410 KSO524410 LCK524410 LMG524410 LWC524410 MFY524410 MPU524410 MZQ524410 NJM524410 NTI524410 ODE524410 ONA524410 OWW524410 PGS524410 PQO524410 QAK524410 QKG524410 QUC524410 RDY524410 RNU524410 RXQ524410 SHM524410 SRI524410 TBE524410 TLA524410 TUW524410 UES524410 UOO524410 UYK524410 VIG524410 VSC524410 WBY524410 WLU524410 WVQ524410 I589946 JE589946 TA589946 ACW589946 AMS589946 AWO589946 BGK589946 BQG589946 CAC589946 CJY589946 CTU589946 DDQ589946 DNM589946 DXI589946 EHE589946 ERA589946 FAW589946 FKS589946 FUO589946 GEK589946 GOG589946 GYC589946 HHY589946 HRU589946 IBQ589946 ILM589946 IVI589946 JFE589946 JPA589946 JYW589946 KIS589946 KSO589946 LCK589946 LMG589946 LWC589946 MFY589946 MPU589946 MZQ589946 NJM589946 NTI589946 ODE589946 ONA589946 OWW589946 PGS589946 PQO589946 QAK589946 QKG589946 QUC589946 RDY589946 RNU589946 RXQ589946 SHM589946 SRI589946 TBE589946 TLA589946 TUW589946 UES589946 UOO589946 UYK589946 VIG589946 VSC589946 WBY589946 WLU589946 WVQ589946 I655482 JE655482 TA655482 ACW655482 AMS655482 AWO655482 BGK655482 BQG655482 CAC655482 CJY655482 CTU655482 DDQ655482 DNM655482 DXI655482 EHE655482 ERA655482 FAW655482 FKS655482 FUO655482 GEK655482 GOG655482 GYC655482 HHY655482 HRU655482 IBQ655482 ILM655482 IVI655482 JFE655482 JPA655482 JYW655482 KIS655482 KSO655482 LCK655482 LMG655482 LWC655482 MFY655482 MPU655482 MZQ655482 NJM655482 NTI655482 ODE655482 ONA655482 OWW655482 PGS655482 PQO655482 QAK655482 QKG655482 QUC655482 RDY655482 RNU655482 RXQ655482 SHM655482 SRI655482 TBE655482 TLA655482 TUW655482 UES655482 UOO655482 UYK655482 VIG655482 VSC655482 WBY655482 WLU655482 WVQ655482 I721018 JE721018 TA721018 ACW721018 AMS721018 AWO721018 BGK721018 BQG721018 CAC721018 CJY721018 CTU721018 DDQ721018 DNM721018 DXI721018 EHE721018 ERA721018 FAW721018 FKS721018 FUO721018 GEK721018 GOG721018 GYC721018 HHY721018 HRU721018 IBQ721018 ILM721018 IVI721018 JFE721018 JPA721018 JYW721018 KIS721018 KSO721018 LCK721018 LMG721018 LWC721018 MFY721018 MPU721018 MZQ721018 NJM721018 NTI721018 ODE721018 ONA721018 OWW721018 PGS721018 PQO721018 QAK721018 QKG721018 QUC721018 RDY721018 RNU721018 RXQ721018 SHM721018 SRI721018 TBE721018 TLA721018 TUW721018 UES721018 UOO721018 UYK721018 VIG721018 VSC721018 WBY721018 WLU721018 WVQ721018 I786554 JE786554 TA786554 ACW786554 AMS786554 AWO786554 BGK786554 BQG786554 CAC786554 CJY786554 CTU786554 DDQ786554 DNM786554 DXI786554 EHE786554 ERA786554 FAW786554 FKS786554 FUO786554 GEK786554 GOG786554 GYC786554 HHY786554 HRU786554 IBQ786554 ILM786554 IVI786554 JFE786554 JPA786554 JYW786554 KIS786554 KSO786554 LCK786554 LMG786554 LWC786554 MFY786554 MPU786554 MZQ786554 NJM786554 NTI786554 ODE786554 ONA786554 OWW786554 PGS786554 PQO786554 QAK786554 QKG786554 QUC786554 RDY786554 RNU786554 RXQ786554 SHM786554 SRI786554 TBE786554 TLA786554 TUW786554 UES786554 UOO786554 UYK786554 VIG786554 VSC786554 WBY786554 WLU786554 WVQ786554 I852090 JE852090 TA852090 ACW852090 AMS852090 AWO852090 BGK852090 BQG852090 CAC852090 CJY852090 CTU852090 DDQ852090 DNM852090 DXI852090 EHE852090 ERA852090 FAW852090 FKS852090 FUO852090 GEK852090 GOG852090 GYC852090 HHY852090 HRU852090 IBQ852090 ILM852090 IVI852090 JFE852090 JPA852090 JYW852090 KIS852090 KSO852090 LCK852090 LMG852090 LWC852090 MFY852090 MPU852090 MZQ852090 NJM852090 NTI852090 ODE852090 ONA852090 OWW852090 PGS852090 PQO852090 QAK852090 QKG852090 QUC852090 RDY852090 RNU852090 RXQ852090 SHM852090 SRI852090 TBE852090 TLA852090 TUW852090 UES852090 UOO852090 UYK852090 VIG852090 VSC852090 WBY852090 WLU852090 WVQ852090 I917626 JE917626 TA917626 ACW917626 AMS917626 AWO917626 BGK917626 BQG917626 CAC917626 CJY917626 CTU917626 DDQ917626 DNM917626 DXI917626 EHE917626 ERA917626 FAW917626 FKS917626 FUO917626 GEK917626 GOG917626 GYC917626 HHY917626 HRU917626 IBQ917626 ILM917626 IVI917626 JFE917626 JPA917626 JYW917626 KIS917626 KSO917626 LCK917626 LMG917626 LWC917626 MFY917626 MPU917626 MZQ917626 NJM917626 NTI917626 ODE917626 ONA917626 OWW917626 PGS917626 PQO917626 QAK917626 QKG917626 QUC917626 RDY917626 RNU917626 RXQ917626 SHM917626 SRI917626 TBE917626 TLA917626 TUW917626 UES917626 UOO917626 UYK917626 VIG917626 VSC917626 WBY917626 WLU917626 WVQ917626 I983162 JE983162 TA983162 ACW983162 AMS983162 AWO983162 BGK983162 BQG983162 CAC983162 CJY983162 CTU983162 DDQ983162 DNM983162 DXI983162 EHE983162 ERA983162 FAW983162 FKS983162 FUO983162 GEK983162 GOG983162 GYC983162 HHY983162 HRU983162 IBQ983162 ILM983162 IVI983162 JFE983162 JPA983162 JYW983162 KIS983162 KSO983162 LCK983162 LMG983162 LWC983162 MFY983162 MPU983162 MZQ983162 NJM983162 NTI983162 ODE983162 ONA983162 OWW983162 PGS983162 PQO983162 QAK983162 QKG983162 QUC983162 RDY983162 RNU983162 RXQ983162 SHM983162 SRI983162 TBE983162 TLA983162 TUW983162 UES983162 UOO983162 UYK983162 VIG983162 VSC983162 WBY983162 WLU983162 WVQ983162" xr:uid="{00000000-0002-0000-0300-000000000000}">
      <formula1>$Z$4:$Z$10</formula1>
    </dataValidation>
  </dataValidations>
  <printOptions horizontalCentered="1"/>
  <pageMargins left="0.25" right="0.25" top="0.25" bottom="0.25" header="0.3" footer="0.3"/>
  <pageSetup scale="63" fitToHeight="4" orientation="portrait" r:id="rId1"/>
  <rowBreaks count="3" manualBreakCount="3">
    <brk id="43" max="17" man="1"/>
    <brk id="86" max="17" man="1"/>
    <brk id="129"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76200</xdr:colOff>
                    <xdr:row>10</xdr:row>
                    <xdr:rowOff>0</xdr:rowOff>
                  </from>
                  <to>
                    <xdr:col>0</xdr:col>
                    <xdr:colOff>333375</xdr:colOff>
                    <xdr:row>11</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178"/>
  <sheetViews>
    <sheetView showGridLines="0" zoomScale="80" zoomScaleNormal="80" workbookViewId="0">
      <selection activeCell="M168" sqref="M168:P168"/>
    </sheetView>
  </sheetViews>
  <sheetFormatPr defaultColWidth="0" defaultRowHeight="0" customHeight="1" zeroHeight="1" x14ac:dyDescent="0.25"/>
  <cols>
    <col min="1" max="1" width="6.7109375" customWidth="1"/>
    <col min="2" max="2" width="5.7109375" customWidth="1"/>
    <col min="3" max="3" width="4.7109375" customWidth="1"/>
    <col min="4" max="4" width="3.7109375" customWidth="1"/>
    <col min="5" max="5" width="15.7109375" customWidth="1"/>
    <col min="6" max="7" width="3.7109375" customWidth="1"/>
    <col min="8" max="8" width="8.7109375" customWidth="1"/>
    <col min="9" max="9" width="4.7109375" customWidth="1"/>
    <col min="10" max="12" width="3.7109375" customWidth="1"/>
    <col min="13" max="13" width="10.85546875" customWidth="1"/>
    <col min="14" max="14" width="5.7109375" customWidth="1"/>
    <col min="15" max="15" width="4.7109375" customWidth="1"/>
    <col min="16" max="16" width="6.7109375" customWidth="1"/>
    <col min="17" max="17" width="10.85546875" customWidth="1"/>
    <col min="18" max="18" width="15.7109375" customWidth="1"/>
    <col min="19" max="19" width="1.42578125" customWidth="1"/>
  </cols>
  <sheetData>
    <row r="1" spans="1:18" ht="15" x14ac:dyDescent="0.25">
      <c r="A1" s="141" t="s">
        <v>252</v>
      </c>
      <c r="B1" s="141"/>
      <c r="C1" s="141"/>
      <c r="D1" s="141"/>
      <c r="E1" s="141"/>
      <c r="F1" s="141"/>
      <c r="G1" s="141"/>
      <c r="H1" s="141"/>
      <c r="I1" s="141"/>
      <c r="J1" s="141"/>
      <c r="K1" s="141"/>
      <c r="L1" s="141"/>
      <c r="M1" s="141"/>
      <c r="N1" s="141"/>
      <c r="O1" s="141"/>
      <c r="P1" s="141"/>
      <c r="Q1" s="141"/>
      <c r="R1" s="141"/>
    </row>
    <row r="2" spans="1:18" ht="20.25" x14ac:dyDescent="0.25">
      <c r="A2" s="13"/>
      <c r="B2" s="12"/>
      <c r="C2" s="12"/>
      <c r="D2" s="12"/>
      <c r="E2" s="132" t="s">
        <v>71</v>
      </c>
      <c r="F2" s="133"/>
      <c r="G2" s="133"/>
      <c r="H2" s="133"/>
      <c r="I2" s="133"/>
      <c r="J2" s="133"/>
      <c r="K2" s="133"/>
      <c r="L2" s="133"/>
      <c r="M2" s="133"/>
      <c r="N2" s="133"/>
      <c r="O2" s="11"/>
      <c r="P2" s="11"/>
      <c r="Q2" s="11"/>
      <c r="R2" s="10"/>
    </row>
    <row r="3" spans="1:18" ht="22.5" customHeight="1" x14ac:dyDescent="0.25">
      <c r="A3" s="6"/>
      <c r="B3" s="9"/>
      <c r="C3" s="9"/>
      <c r="D3" s="9"/>
      <c r="E3" s="134"/>
      <c r="F3" s="134"/>
      <c r="G3" s="134"/>
      <c r="H3" s="134"/>
      <c r="I3" s="134"/>
      <c r="J3" s="134"/>
      <c r="K3" s="134"/>
      <c r="L3" s="134"/>
      <c r="M3" s="134"/>
      <c r="N3" s="134"/>
      <c r="O3" s="102" t="s">
        <v>277</v>
      </c>
      <c r="P3" s="103"/>
      <c r="Q3" s="103"/>
      <c r="R3" s="104"/>
    </row>
    <row r="4" spans="1:18" ht="15" customHeight="1" x14ac:dyDescent="0.25">
      <c r="A4" s="6"/>
      <c r="B4" s="9"/>
      <c r="C4" s="9"/>
      <c r="D4" s="9"/>
      <c r="E4" s="134"/>
      <c r="F4" s="134"/>
      <c r="G4" s="134"/>
      <c r="H4" s="134"/>
      <c r="I4" s="134"/>
      <c r="J4" s="134"/>
      <c r="K4" s="134"/>
      <c r="L4" s="134"/>
      <c r="M4" s="134"/>
      <c r="N4" s="134"/>
      <c r="O4" s="105"/>
      <c r="P4" s="105"/>
      <c r="Q4" s="105"/>
      <c r="R4" s="104"/>
    </row>
    <row r="5" spans="1:18" ht="15" customHeight="1" x14ac:dyDescent="0.25">
      <c r="A5" s="6"/>
      <c r="B5" s="9"/>
      <c r="C5" s="9"/>
      <c r="D5" s="9"/>
      <c r="E5" s="134"/>
      <c r="F5" s="134"/>
      <c r="G5" s="134"/>
      <c r="H5" s="134"/>
      <c r="I5" s="134"/>
      <c r="J5" s="134"/>
      <c r="K5" s="134"/>
      <c r="L5" s="134"/>
      <c r="M5" s="134"/>
      <c r="N5" s="134"/>
      <c r="O5" s="105"/>
      <c r="P5" s="105"/>
      <c r="Q5" s="105"/>
      <c r="R5" s="104"/>
    </row>
    <row r="6" spans="1:18" ht="15" customHeight="1" x14ac:dyDescent="0.25">
      <c r="A6" s="6"/>
      <c r="B6" s="9"/>
      <c r="C6" s="8" t="s">
        <v>69</v>
      </c>
      <c r="D6" s="7"/>
      <c r="E6" s="134"/>
      <c r="F6" s="134"/>
      <c r="G6" s="134"/>
      <c r="H6" s="134"/>
      <c r="I6" s="134"/>
      <c r="J6" s="134"/>
      <c r="K6" s="134"/>
      <c r="L6" s="134"/>
      <c r="M6" s="134"/>
      <c r="N6" s="134"/>
      <c r="O6" s="103"/>
      <c r="P6" s="103"/>
      <c r="Q6" s="103"/>
      <c r="R6" s="104"/>
    </row>
    <row r="7" spans="1:18" ht="15.75" customHeight="1" x14ac:dyDescent="0.25">
      <c r="A7" s="6"/>
      <c r="B7" s="5"/>
      <c r="C7" s="5"/>
      <c r="D7" s="5"/>
      <c r="E7" s="135"/>
      <c r="F7" s="135"/>
      <c r="G7" s="135"/>
      <c r="H7" s="135"/>
      <c r="I7" s="135"/>
      <c r="J7" s="135"/>
      <c r="K7" s="135"/>
      <c r="L7" s="135"/>
      <c r="M7" s="135"/>
      <c r="N7" s="135"/>
      <c r="O7" s="105"/>
      <c r="P7" s="105"/>
      <c r="Q7" s="105"/>
      <c r="R7" s="104"/>
    </row>
    <row r="8" spans="1:18" ht="21" x14ac:dyDescent="0.35">
      <c r="A8" s="106" t="s">
        <v>68</v>
      </c>
      <c r="B8" s="107"/>
      <c r="C8" s="107"/>
      <c r="D8" s="107"/>
      <c r="E8" s="4">
        <f>'Missouri Cover'!$BP$2</f>
        <v>2025</v>
      </c>
      <c r="F8" s="108" t="s">
        <v>270</v>
      </c>
      <c r="G8" s="109"/>
      <c r="H8" s="109"/>
      <c r="I8" s="109"/>
      <c r="J8" s="109"/>
      <c r="K8" s="109"/>
      <c r="L8" s="109"/>
      <c r="M8" s="109"/>
      <c r="N8" s="109"/>
      <c r="O8" s="109"/>
      <c r="P8" s="109"/>
      <c r="Q8" s="109"/>
      <c r="R8" s="110"/>
    </row>
    <row r="9" spans="1:18" ht="18" customHeight="1" x14ac:dyDescent="0.25">
      <c r="A9" s="123" t="s">
        <v>66</v>
      </c>
      <c r="B9" s="124"/>
      <c r="C9" s="124"/>
      <c r="D9" s="124"/>
      <c r="E9" s="124"/>
      <c r="F9" s="124"/>
      <c r="G9" s="125"/>
      <c r="H9" s="125"/>
      <c r="I9" s="124"/>
      <c r="J9" s="124"/>
      <c r="K9" s="124"/>
      <c r="L9" s="126"/>
      <c r="M9" s="127" t="s">
        <v>65</v>
      </c>
      <c r="N9" s="75"/>
      <c r="O9" s="75"/>
      <c r="P9" s="75"/>
      <c r="Q9" s="75"/>
      <c r="R9" s="76"/>
    </row>
    <row r="10" spans="1:18" ht="30" customHeight="1" x14ac:dyDescent="0.25">
      <c r="A10" s="111" t="str">
        <f>IF('Missouri Cover'!$H$42="","",'Missouri Cover'!$H$42)</f>
        <v/>
      </c>
      <c r="B10" s="112"/>
      <c r="C10" s="112"/>
      <c r="D10" s="112"/>
      <c r="E10" s="112"/>
      <c r="F10" s="112"/>
      <c r="G10" s="112"/>
      <c r="H10" s="112"/>
      <c r="I10" s="112"/>
      <c r="J10" s="112"/>
      <c r="K10" s="112"/>
      <c r="L10" s="113"/>
      <c r="M10" s="114" t="str">
        <f>IF('Missouri Cover'!$AM$42="","",'Missouri Cover'!$AM$42)</f>
        <v/>
      </c>
      <c r="N10" s="115"/>
      <c r="O10" s="115"/>
      <c r="P10" s="115"/>
      <c r="Q10" s="115"/>
      <c r="R10" s="116"/>
    </row>
    <row r="11" spans="1:18" ht="18" customHeight="1" x14ac:dyDescent="0.25">
      <c r="A11" s="138" t="s">
        <v>292</v>
      </c>
      <c r="B11" s="139"/>
      <c r="C11" s="139"/>
      <c r="D11" s="139"/>
      <c r="E11" s="139"/>
      <c r="F11" s="139"/>
      <c r="G11" s="139"/>
      <c r="H11" s="139"/>
      <c r="I11" s="139"/>
      <c r="J11" s="139"/>
      <c r="K11" s="139"/>
      <c r="L11" s="139"/>
      <c r="M11" s="139"/>
      <c r="N11" s="139"/>
      <c r="O11" s="139"/>
      <c r="P11" s="139"/>
      <c r="Q11" s="139"/>
      <c r="R11" s="140"/>
    </row>
    <row r="12" spans="1:18" ht="18" customHeight="1" x14ac:dyDescent="0.25">
      <c r="A12" s="120" t="s">
        <v>64</v>
      </c>
      <c r="B12" s="122" t="s">
        <v>63</v>
      </c>
      <c r="C12" s="122"/>
      <c r="D12" s="122"/>
      <c r="E12" s="122"/>
      <c r="F12" s="122" t="s">
        <v>62</v>
      </c>
      <c r="G12" s="122"/>
      <c r="H12" s="122"/>
      <c r="I12" s="122"/>
      <c r="J12" s="122"/>
      <c r="K12" s="122"/>
      <c r="L12" s="122"/>
      <c r="M12" s="122"/>
      <c r="N12" s="122"/>
      <c r="O12" s="122"/>
      <c r="P12" s="122"/>
      <c r="Q12" s="122"/>
      <c r="R12" s="122"/>
    </row>
    <row r="13" spans="1:18" ht="36" customHeight="1" x14ac:dyDescent="0.25">
      <c r="A13" s="121"/>
      <c r="B13" s="122"/>
      <c r="C13" s="122"/>
      <c r="D13" s="122"/>
      <c r="E13" s="122"/>
      <c r="F13" s="122" t="s">
        <v>61</v>
      </c>
      <c r="G13" s="122"/>
      <c r="H13" s="122"/>
      <c r="I13" s="122"/>
      <c r="J13" s="122"/>
      <c r="K13" s="122"/>
      <c r="L13" s="122"/>
      <c r="M13" s="122" t="s">
        <v>60</v>
      </c>
      <c r="N13" s="122"/>
      <c r="O13" s="122"/>
      <c r="P13" s="122"/>
      <c r="Q13" s="122" t="s">
        <v>59</v>
      </c>
      <c r="R13" s="122"/>
    </row>
    <row r="14" spans="1:18" ht="30" customHeight="1" x14ac:dyDescent="0.25">
      <c r="A14" s="2" t="s">
        <v>250</v>
      </c>
      <c r="B14" s="97" t="s">
        <v>249</v>
      </c>
      <c r="C14" s="97"/>
      <c r="D14" s="97"/>
      <c r="E14" s="97"/>
      <c r="F14" s="128"/>
      <c r="G14" s="129"/>
      <c r="H14" s="129"/>
      <c r="I14" s="129"/>
      <c r="J14" s="129"/>
      <c r="K14" s="129"/>
      <c r="L14" s="129"/>
      <c r="M14" s="128"/>
      <c r="N14" s="129"/>
      <c r="O14" s="129"/>
      <c r="P14" s="129"/>
      <c r="Q14" s="136">
        <f t="shared" ref="Q14:Q42" si="0">F14+M14</f>
        <v>0</v>
      </c>
      <c r="R14" s="137"/>
    </row>
    <row r="15" spans="1:18" ht="30" customHeight="1" x14ac:dyDescent="0.25">
      <c r="A15" s="2" t="s">
        <v>248</v>
      </c>
      <c r="B15" s="97" t="s">
        <v>247</v>
      </c>
      <c r="C15" s="97"/>
      <c r="D15" s="97"/>
      <c r="E15" s="97"/>
      <c r="F15" s="128"/>
      <c r="G15" s="129"/>
      <c r="H15" s="129"/>
      <c r="I15" s="129"/>
      <c r="J15" s="129"/>
      <c r="K15" s="129"/>
      <c r="L15" s="129"/>
      <c r="M15" s="128"/>
      <c r="N15" s="129"/>
      <c r="O15" s="129"/>
      <c r="P15" s="129"/>
      <c r="Q15" s="136">
        <f t="shared" si="0"/>
        <v>0</v>
      </c>
      <c r="R15" s="137"/>
    </row>
    <row r="16" spans="1:18" ht="30" customHeight="1" x14ac:dyDescent="0.25">
      <c r="A16" s="2" t="s">
        <v>246</v>
      </c>
      <c r="B16" s="97" t="s">
        <v>245</v>
      </c>
      <c r="C16" s="97"/>
      <c r="D16" s="97"/>
      <c r="E16" s="97"/>
      <c r="F16" s="128"/>
      <c r="G16" s="129"/>
      <c r="H16" s="129"/>
      <c r="I16" s="129"/>
      <c r="J16" s="129"/>
      <c r="K16" s="129"/>
      <c r="L16" s="129"/>
      <c r="M16" s="128"/>
      <c r="N16" s="129"/>
      <c r="O16" s="129"/>
      <c r="P16" s="129"/>
      <c r="Q16" s="136">
        <f t="shared" si="0"/>
        <v>0</v>
      </c>
      <c r="R16" s="137"/>
    </row>
    <row r="17" spans="1:18" ht="30" customHeight="1" x14ac:dyDescent="0.25">
      <c r="A17" s="2" t="s">
        <v>244</v>
      </c>
      <c r="B17" s="97" t="s">
        <v>243</v>
      </c>
      <c r="C17" s="97"/>
      <c r="D17" s="97"/>
      <c r="E17" s="97"/>
      <c r="F17" s="128"/>
      <c r="G17" s="129"/>
      <c r="H17" s="129"/>
      <c r="I17" s="129"/>
      <c r="J17" s="129"/>
      <c r="K17" s="129"/>
      <c r="L17" s="129"/>
      <c r="M17" s="128"/>
      <c r="N17" s="129"/>
      <c r="O17" s="129"/>
      <c r="P17" s="129"/>
      <c r="Q17" s="136">
        <f t="shared" si="0"/>
        <v>0</v>
      </c>
      <c r="R17" s="137"/>
    </row>
    <row r="18" spans="1:18" ht="30" customHeight="1" x14ac:dyDescent="0.25">
      <c r="A18" s="2" t="s">
        <v>242</v>
      </c>
      <c r="B18" s="97" t="s">
        <v>241</v>
      </c>
      <c r="C18" s="97"/>
      <c r="D18" s="97"/>
      <c r="E18" s="97"/>
      <c r="F18" s="128"/>
      <c r="G18" s="129"/>
      <c r="H18" s="129"/>
      <c r="I18" s="129"/>
      <c r="J18" s="129"/>
      <c r="K18" s="129"/>
      <c r="L18" s="129"/>
      <c r="M18" s="128"/>
      <c r="N18" s="129"/>
      <c r="O18" s="129"/>
      <c r="P18" s="129"/>
      <c r="Q18" s="136">
        <f t="shared" si="0"/>
        <v>0</v>
      </c>
      <c r="R18" s="137"/>
    </row>
    <row r="19" spans="1:18" ht="30" customHeight="1" x14ac:dyDescent="0.25">
      <c r="A19" s="2" t="s">
        <v>240</v>
      </c>
      <c r="B19" s="97" t="s">
        <v>239</v>
      </c>
      <c r="C19" s="97"/>
      <c r="D19" s="97"/>
      <c r="E19" s="97"/>
      <c r="F19" s="128"/>
      <c r="G19" s="129"/>
      <c r="H19" s="129"/>
      <c r="I19" s="129"/>
      <c r="J19" s="129"/>
      <c r="K19" s="129"/>
      <c r="L19" s="129"/>
      <c r="M19" s="128"/>
      <c r="N19" s="129"/>
      <c r="O19" s="129"/>
      <c r="P19" s="129"/>
      <c r="Q19" s="136">
        <f t="shared" si="0"/>
        <v>0</v>
      </c>
      <c r="R19" s="137"/>
    </row>
    <row r="20" spans="1:18" ht="30" customHeight="1" x14ac:dyDescent="0.25">
      <c r="A20" s="2" t="s">
        <v>238</v>
      </c>
      <c r="B20" s="97" t="s">
        <v>237</v>
      </c>
      <c r="C20" s="97"/>
      <c r="D20" s="97"/>
      <c r="E20" s="97"/>
      <c r="F20" s="128"/>
      <c r="G20" s="129"/>
      <c r="H20" s="129"/>
      <c r="I20" s="129"/>
      <c r="J20" s="129"/>
      <c r="K20" s="129"/>
      <c r="L20" s="129"/>
      <c r="M20" s="128"/>
      <c r="N20" s="129"/>
      <c r="O20" s="129"/>
      <c r="P20" s="129"/>
      <c r="Q20" s="136">
        <f t="shared" si="0"/>
        <v>0</v>
      </c>
      <c r="R20" s="137"/>
    </row>
    <row r="21" spans="1:18" ht="30" customHeight="1" x14ac:dyDescent="0.25">
      <c r="A21" s="2" t="s">
        <v>236</v>
      </c>
      <c r="B21" s="97" t="s">
        <v>235</v>
      </c>
      <c r="C21" s="97"/>
      <c r="D21" s="97"/>
      <c r="E21" s="97"/>
      <c r="F21" s="128"/>
      <c r="G21" s="129"/>
      <c r="H21" s="129"/>
      <c r="I21" s="129"/>
      <c r="J21" s="129"/>
      <c r="K21" s="129"/>
      <c r="L21" s="129"/>
      <c r="M21" s="128"/>
      <c r="N21" s="129"/>
      <c r="O21" s="129"/>
      <c r="P21" s="129"/>
      <c r="Q21" s="136">
        <f t="shared" si="0"/>
        <v>0</v>
      </c>
      <c r="R21" s="137"/>
    </row>
    <row r="22" spans="1:18" ht="30" customHeight="1" x14ac:dyDescent="0.25">
      <c r="A22" s="2" t="s">
        <v>234</v>
      </c>
      <c r="B22" s="97" t="s">
        <v>233</v>
      </c>
      <c r="C22" s="97"/>
      <c r="D22" s="97"/>
      <c r="E22" s="97"/>
      <c r="F22" s="128"/>
      <c r="G22" s="129"/>
      <c r="H22" s="129"/>
      <c r="I22" s="129"/>
      <c r="J22" s="129"/>
      <c r="K22" s="129"/>
      <c r="L22" s="129"/>
      <c r="M22" s="128"/>
      <c r="N22" s="129"/>
      <c r="O22" s="129"/>
      <c r="P22" s="129"/>
      <c r="Q22" s="136">
        <f t="shared" si="0"/>
        <v>0</v>
      </c>
      <c r="R22" s="137"/>
    </row>
    <row r="23" spans="1:18" ht="30" customHeight="1" x14ac:dyDescent="0.25">
      <c r="A23" s="2" t="s">
        <v>232</v>
      </c>
      <c r="B23" s="97" t="s">
        <v>231</v>
      </c>
      <c r="C23" s="97"/>
      <c r="D23" s="97"/>
      <c r="E23" s="97"/>
      <c r="F23" s="128"/>
      <c r="G23" s="129"/>
      <c r="H23" s="129"/>
      <c r="I23" s="129"/>
      <c r="J23" s="129"/>
      <c r="K23" s="129"/>
      <c r="L23" s="129"/>
      <c r="M23" s="128"/>
      <c r="N23" s="129"/>
      <c r="O23" s="129"/>
      <c r="P23" s="129"/>
      <c r="Q23" s="136">
        <f t="shared" si="0"/>
        <v>0</v>
      </c>
      <c r="R23" s="137"/>
    </row>
    <row r="24" spans="1:18" ht="30" customHeight="1" x14ac:dyDescent="0.25">
      <c r="A24" s="2" t="s">
        <v>230</v>
      </c>
      <c r="B24" s="97" t="s">
        <v>229</v>
      </c>
      <c r="C24" s="97"/>
      <c r="D24" s="97"/>
      <c r="E24" s="97"/>
      <c r="F24" s="128"/>
      <c r="G24" s="129"/>
      <c r="H24" s="129"/>
      <c r="I24" s="129"/>
      <c r="J24" s="129"/>
      <c r="K24" s="129"/>
      <c r="L24" s="129"/>
      <c r="M24" s="128"/>
      <c r="N24" s="129"/>
      <c r="O24" s="129"/>
      <c r="P24" s="129"/>
      <c r="Q24" s="136">
        <f t="shared" si="0"/>
        <v>0</v>
      </c>
      <c r="R24" s="137"/>
    </row>
    <row r="25" spans="1:18" ht="30" customHeight="1" x14ac:dyDescent="0.25">
      <c r="A25" s="2" t="s">
        <v>228</v>
      </c>
      <c r="B25" s="97" t="s">
        <v>227</v>
      </c>
      <c r="C25" s="97"/>
      <c r="D25" s="97"/>
      <c r="E25" s="97"/>
      <c r="F25" s="128"/>
      <c r="G25" s="129"/>
      <c r="H25" s="129"/>
      <c r="I25" s="129"/>
      <c r="J25" s="129"/>
      <c r="K25" s="129"/>
      <c r="L25" s="129"/>
      <c r="M25" s="128"/>
      <c r="N25" s="129"/>
      <c r="O25" s="129"/>
      <c r="P25" s="129"/>
      <c r="Q25" s="136">
        <f t="shared" si="0"/>
        <v>0</v>
      </c>
      <c r="R25" s="137"/>
    </row>
    <row r="26" spans="1:18" ht="30" customHeight="1" x14ac:dyDescent="0.25">
      <c r="A26" s="2" t="s">
        <v>226</v>
      </c>
      <c r="B26" s="97" t="s">
        <v>225</v>
      </c>
      <c r="C26" s="97"/>
      <c r="D26" s="97"/>
      <c r="E26" s="97"/>
      <c r="F26" s="128"/>
      <c r="G26" s="129"/>
      <c r="H26" s="129"/>
      <c r="I26" s="129"/>
      <c r="J26" s="129"/>
      <c r="K26" s="129"/>
      <c r="L26" s="129"/>
      <c r="M26" s="128"/>
      <c r="N26" s="129"/>
      <c r="O26" s="129"/>
      <c r="P26" s="129"/>
      <c r="Q26" s="136">
        <f t="shared" si="0"/>
        <v>0</v>
      </c>
      <c r="R26" s="137"/>
    </row>
    <row r="27" spans="1:18" ht="30" customHeight="1" x14ac:dyDescent="0.25">
      <c r="A27" s="2" t="s">
        <v>224</v>
      </c>
      <c r="B27" s="97" t="s">
        <v>223</v>
      </c>
      <c r="C27" s="97"/>
      <c r="D27" s="97"/>
      <c r="E27" s="97"/>
      <c r="F27" s="128"/>
      <c r="G27" s="129"/>
      <c r="H27" s="129"/>
      <c r="I27" s="129"/>
      <c r="J27" s="129"/>
      <c r="K27" s="129"/>
      <c r="L27" s="129"/>
      <c r="M27" s="128"/>
      <c r="N27" s="129"/>
      <c r="O27" s="129"/>
      <c r="P27" s="129"/>
      <c r="Q27" s="136">
        <f t="shared" si="0"/>
        <v>0</v>
      </c>
      <c r="R27" s="137"/>
    </row>
    <row r="28" spans="1:18" ht="30" customHeight="1" x14ac:dyDescent="0.25">
      <c r="A28" s="2" t="s">
        <v>222</v>
      </c>
      <c r="B28" s="97" t="s">
        <v>221</v>
      </c>
      <c r="C28" s="97"/>
      <c r="D28" s="97"/>
      <c r="E28" s="97"/>
      <c r="F28" s="128"/>
      <c r="G28" s="129"/>
      <c r="H28" s="129"/>
      <c r="I28" s="129"/>
      <c r="J28" s="129"/>
      <c r="K28" s="129"/>
      <c r="L28" s="129"/>
      <c r="M28" s="128"/>
      <c r="N28" s="129"/>
      <c r="O28" s="129"/>
      <c r="P28" s="129"/>
      <c r="Q28" s="136">
        <f t="shared" si="0"/>
        <v>0</v>
      </c>
      <c r="R28" s="137"/>
    </row>
    <row r="29" spans="1:18" ht="30" customHeight="1" x14ac:dyDescent="0.25">
      <c r="A29" s="2" t="s">
        <v>220</v>
      </c>
      <c r="B29" s="97" t="s">
        <v>219</v>
      </c>
      <c r="C29" s="97"/>
      <c r="D29" s="97"/>
      <c r="E29" s="97"/>
      <c r="F29" s="128"/>
      <c r="G29" s="129"/>
      <c r="H29" s="129"/>
      <c r="I29" s="129"/>
      <c r="J29" s="129"/>
      <c r="K29" s="129"/>
      <c r="L29" s="129"/>
      <c r="M29" s="128"/>
      <c r="N29" s="129"/>
      <c r="O29" s="129"/>
      <c r="P29" s="129"/>
      <c r="Q29" s="136">
        <f t="shared" si="0"/>
        <v>0</v>
      </c>
      <c r="R29" s="137"/>
    </row>
    <row r="30" spans="1:18" ht="30" customHeight="1" x14ac:dyDescent="0.25">
      <c r="A30" s="2" t="s">
        <v>218</v>
      </c>
      <c r="B30" s="97" t="s">
        <v>217</v>
      </c>
      <c r="C30" s="97"/>
      <c r="D30" s="97"/>
      <c r="E30" s="97"/>
      <c r="F30" s="128"/>
      <c r="G30" s="129"/>
      <c r="H30" s="129"/>
      <c r="I30" s="129"/>
      <c r="J30" s="129"/>
      <c r="K30" s="129"/>
      <c r="L30" s="129"/>
      <c r="M30" s="128"/>
      <c r="N30" s="129"/>
      <c r="O30" s="129"/>
      <c r="P30" s="129"/>
      <c r="Q30" s="136">
        <f t="shared" si="0"/>
        <v>0</v>
      </c>
      <c r="R30" s="137"/>
    </row>
    <row r="31" spans="1:18" ht="30" customHeight="1" x14ac:dyDescent="0.25">
      <c r="A31" s="2" t="s">
        <v>216</v>
      </c>
      <c r="B31" s="97" t="s">
        <v>215</v>
      </c>
      <c r="C31" s="97"/>
      <c r="D31" s="97"/>
      <c r="E31" s="97"/>
      <c r="F31" s="128"/>
      <c r="G31" s="129"/>
      <c r="H31" s="129"/>
      <c r="I31" s="129"/>
      <c r="J31" s="129"/>
      <c r="K31" s="129"/>
      <c r="L31" s="129"/>
      <c r="M31" s="128"/>
      <c r="N31" s="129"/>
      <c r="O31" s="129"/>
      <c r="P31" s="129"/>
      <c r="Q31" s="136">
        <f t="shared" si="0"/>
        <v>0</v>
      </c>
      <c r="R31" s="137"/>
    </row>
    <row r="32" spans="1:18" ht="30" customHeight="1" x14ac:dyDescent="0.25">
      <c r="A32" s="2" t="s">
        <v>214</v>
      </c>
      <c r="B32" s="97" t="s">
        <v>213</v>
      </c>
      <c r="C32" s="97"/>
      <c r="D32" s="97"/>
      <c r="E32" s="97"/>
      <c r="F32" s="128"/>
      <c r="G32" s="129"/>
      <c r="H32" s="129"/>
      <c r="I32" s="129"/>
      <c r="J32" s="129"/>
      <c r="K32" s="129"/>
      <c r="L32" s="129"/>
      <c r="M32" s="128"/>
      <c r="N32" s="129"/>
      <c r="O32" s="129"/>
      <c r="P32" s="129"/>
      <c r="Q32" s="136">
        <f t="shared" si="0"/>
        <v>0</v>
      </c>
      <c r="R32" s="137"/>
    </row>
    <row r="33" spans="1:18" ht="30" customHeight="1" x14ac:dyDescent="0.25">
      <c r="A33" s="2" t="s">
        <v>212</v>
      </c>
      <c r="B33" s="97" t="s">
        <v>211</v>
      </c>
      <c r="C33" s="97"/>
      <c r="D33" s="97"/>
      <c r="E33" s="97"/>
      <c r="F33" s="128"/>
      <c r="G33" s="129"/>
      <c r="H33" s="129"/>
      <c r="I33" s="129"/>
      <c r="J33" s="129"/>
      <c r="K33" s="129"/>
      <c r="L33" s="129"/>
      <c r="M33" s="128"/>
      <c r="N33" s="129"/>
      <c r="O33" s="129"/>
      <c r="P33" s="129"/>
      <c r="Q33" s="136">
        <f t="shared" si="0"/>
        <v>0</v>
      </c>
      <c r="R33" s="137"/>
    </row>
    <row r="34" spans="1:18" ht="30" customHeight="1" x14ac:dyDescent="0.25">
      <c r="A34" s="2" t="s">
        <v>210</v>
      </c>
      <c r="B34" s="97" t="s">
        <v>209</v>
      </c>
      <c r="C34" s="97"/>
      <c r="D34" s="97"/>
      <c r="E34" s="97"/>
      <c r="F34" s="128"/>
      <c r="G34" s="129"/>
      <c r="H34" s="129"/>
      <c r="I34" s="129"/>
      <c r="J34" s="129"/>
      <c r="K34" s="129"/>
      <c r="L34" s="129"/>
      <c r="M34" s="128"/>
      <c r="N34" s="129"/>
      <c r="O34" s="129"/>
      <c r="P34" s="129"/>
      <c r="Q34" s="136">
        <f t="shared" si="0"/>
        <v>0</v>
      </c>
      <c r="R34" s="137"/>
    </row>
    <row r="35" spans="1:18" ht="30" customHeight="1" x14ac:dyDescent="0.25">
      <c r="A35" s="2" t="s">
        <v>208</v>
      </c>
      <c r="B35" s="97" t="s">
        <v>207</v>
      </c>
      <c r="C35" s="97"/>
      <c r="D35" s="97"/>
      <c r="E35" s="97"/>
      <c r="F35" s="128"/>
      <c r="G35" s="129"/>
      <c r="H35" s="129"/>
      <c r="I35" s="129"/>
      <c r="J35" s="129"/>
      <c r="K35" s="129"/>
      <c r="L35" s="129"/>
      <c r="M35" s="128"/>
      <c r="N35" s="129"/>
      <c r="O35" s="129"/>
      <c r="P35" s="129"/>
      <c r="Q35" s="136">
        <f t="shared" si="0"/>
        <v>0</v>
      </c>
      <c r="R35" s="137"/>
    </row>
    <row r="36" spans="1:18" ht="30" customHeight="1" x14ac:dyDescent="0.25">
      <c r="A36" s="2" t="s">
        <v>206</v>
      </c>
      <c r="B36" s="97" t="s">
        <v>205</v>
      </c>
      <c r="C36" s="97"/>
      <c r="D36" s="97"/>
      <c r="E36" s="97"/>
      <c r="F36" s="128"/>
      <c r="G36" s="129"/>
      <c r="H36" s="129"/>
      <c r="I36" s="129"/>
      <c r="J36" s="129"/>
      <c r="K36" s="129"/>
      <c r="L36" s="129"/>
      <c r="M36" s="128"/>
      <c r="N36" s="129"/>
      <c r="O36" s="129"/>
      <c r="P36" s="129"/>
      <c r="Q36" s="136">
        <f t="shared" si="0"/>
        <v>0</v>
      </c>
      <c r="R36" s="137"/>
    </row>
    <row r="37" spans="1:18" ht="30" customHeight="1" x14ac:dyDescent="0.25">
      <c r="A37" s="2" t="s">
        <v>204</v>
      </c>
      <c r="B37" s="97" t="s">
        <v>203</v>
      </c>
      <c r="C37" s="97"/>
      <c r="D37" s="97"/>
      <c r="E37" s="97"/>
      <c r="F37" s="128"/>
      <c r="G37" s="129"/>
      <c r="H37" s="129"/>
      <c r="I37" s="129"/>
      <c r="J37" s="129"/>
      <c r="K37" s="129"/>
      <c r="L37" s="129"/>
      <c r="M37" s="128"/>
      <c r="N37" s="129"/>
      <c r="O37" s="129"/>
      <c r="P37" s="129"/>
      <c r="Q37" s="136">
        <f t="shared" si="0"/>
        <v>0</v>
      </c>
      <c r="R37" s="137"/>
    </row>
    <row r="38" spans="1:18" ht="30" customHeight="1" x14ac:dyDescent="0.25">
      <c r="A38" s="2" t="s">
        <v>202</v>
      </c>
      <c r="B38" s="97" t="s">
        <v>201</v>
      </c>
      <c r="C38" s="97"/>
      <c r="D38" s="97"/>
      <c r="E38" s="97"/>
      <c r="F38" s="128"/>
      <c r="G38" s="129"/>
      <c r="H38" s="129"/>
      <c r="I38" s="129"/>
      <c r="J38" s="129"/>
      <c r="K38" s="129"/>
      <c r="L38" s="129"/>
      <c r="M38" s="128"/>
      <c r="N38" s="129"/>
      <c r="O38" s="129"/>
      <c r="P38" s="129"/>
      <c r="Q38" s="136">
        <f t="shared" si="0"/>
        <v>0</v>
      </c>
      <c r="R38" s="137"/>
    </row>
    <row r="39" spans="1:18" ht="30" customHeight="1" x14ac:dyDescent="0.25">
      <c r="A39" s="2" t="s">
        <v>200</v>
      </c>
      <c r="B39" s="97" t="s">
        <v>199</v>
      </c>
      <c r="C39" s="97"/>
      <c r="D39" s="97"/>
      <c r="E39" s="97"/>
      <c r="F39" s="128"/>
      <c r="G39" s="129"/>
      <c r="H39" s="129"/>
      <c r="I39" s="129"/>
      <c r="J39" s="129"/>
      <c r="K39" s="129"/>
      <c r="L39" s="129"/>
      <c r="M39" s="128"/>
      <c r="N39" s="129"/>
      <c r="O39" s="129"/>
      <c r="P39" s="129"/>
      <c r="Q39" s="136">
        <f t="shared" si="0"/>
        <v>0</v>
      </c>
      <c r="R39" s="137"/>
    </row>
    <row r="40" spans="1:18" ht="30" customHeight="1" x14ac:dyDescent="0.25">
      <c r="A40" s="2" t="s">
        <v>198</v>
      </c>
      <c r="B40" s="97" t="s">
        <v>197</v>
      </c>
      <c r="C40" s="97"/>
      <c r="D40" s="97"/>
      <c r="E40" s="97"/>
      <c r="F40" s="128"/>
      <c r="G40" s="129"/>
      <c r="H40" s="129"/>
      <c r="I40" s="129"/>
      <c r="J40" s="129"/>
      <c r="K40" s="129"/>
      <c r="L40" s="129"/>
      <c r="M40" s="128"/>
      <c r="N40" s="129"/>
      <c r="O40" s="129"/>
      <c r="P40" s="129"/>
      <c r="Q40" s="136">
        <f t="shared" si="0"/>
        <v>0</v>
      </c>
      <c r="R40" s="137"/>
    </row>
    <row r="41" spans="1:18" ht="30" customHeight="1" x14ac:dyDescent="0.25">
      <c r="A41" s="2" t="s">
        <v>196</v>
      </c>
      <c r="B41" s="97" t="s">
        <v>195</v>
      </c>
      <c r="C41" s="97"/>
      <c r="D41" s="97"/>
      <c r="E41" s="97"/>
      <c r="F41" s="128"/>
      <c r="G41" s="129"/>
      <c r="H41" s="129"/>
      <c r="I41" s="129"/>
      <c r="J41" s="129"/>
      <c r="K41" s="129"/>
      <c r="L41" s="129"/>
      <c r="M41" s="128"/>
      <c r="N41" s="129"/>
      <c r="O41" s="129"/>
      <c r="P41" s="129"/>
      <c r="Q41" s="136">
        <f t="shared" si="0"/>
        <v>0</v>
      </c>
      <c r="R41" s="137"/>
    </row>
    <row r="42" spans="1:18" ht="30" customHeight="1" x14ac:dyDescent="0.25">
      <c r="A42" s="2" t="s">
        <v>194</v>
      </c>
      <c r="B42" s="97" t="s">
        <v>193</v>
      </c>
      <c r="C42" s="97"/>
      <c r="D42" s="97"/>
      <c r="E42" s="97"/>
      <c r="F42" s="128"/>
      <c r="G42" s="129"/>
      <c r="H42" s="129"/>
      <c r="I42" s="129"/>
      <c r="J42" s="129"/>
      <c r="K42" s="129"/>
      <c r="L42" s="129"/>
      <c r="M42" s="128"/>
      <c r="N42" s="129"/>
      <c r="O42" s="129"/>
      <c r="P42" s="129"/>
      <c r="Q42" s="136">
        <f t="shared" si="0"/>
        <v>0</v>
      </c>
      <c r="R42" s="137"/>
    </row>
    <row r="43" spans="1:18" ht="11.45" customHeight="1" x14ac:dyDescent="0.25">
      <c r="A43" s="182"/>
      <c r="B43" s="183"/>
      <c r="C43" s="183"/>
      <c r="D43" s="183"/>
      <c r="E43" s="183"/>
      <c r="F43" s="183"/>
      <c r="G43" s="183"/>
      <c r="H43" s="183"/>
      <c r="I43" s="183"/>
      <c r="J43" s="183"/>
      <c r="K43" s="183"/>
      <c r="L43" s="183"/>
      <c r="M43" s="183"/>
      <c r="N43" s="183"/>
      <c r="O43" s="183"/>
      <c r="P43" s="183"/>
      <c r="Q43" s="183"/>
      <c r="R43" s="184"/>
    </row>
    <row r="44" spans="1:18" ht="27" customHeight="1" x14ac:dyDescent="0.25">
      <c r="A44" s="100">
        <v>45292</v>
      </c>
      <c r="B44" s="101"/>
      <c r="C44" s="101"/>
      <c r="D44" s="101"/>
      <c r="E44" s="101"/>
      <c r="F44" s="101"/>
      <c r="G44" s="101"/>
      <c r="H44" s="101"/>
      <c r="I44" s="101"/>
      <c r="J44" s="101"/>
      <c r="K44" s="101"/>
      <c r="L44" s="101"/>
      <c r="M44" s="101"/>
      <c r="N44" s="101"/>
      <c r="O44" s="101"/>
      <c r="P44" s="101"/>
      <c r="Q44" s="101"/>
      <c r="R44" s="1" t="s">
        <v>276</v>
      </c>
    </row>
    <row r="45" spans="1:18" ht="20.25" x14ac:dyDescent="0.25">
      <c r="A45" s="13"/>
      <c r="B45" s="12"/>
      <c r="C45" s="12"/>
      <c r="D45" s="12"/>
      <c r="E45" s="132" t="s">
        <v>71</v>
      </c>
      <c r="F45" s="133"/>
      <c r="G45" s="133"/>
      <c r="H45" s="133"/>
      <c r="I45" s="133"/>
      <c r="J45" s="133"/>
      <c r="K45" s="133"/>
      <c r="L45" s="133"/>
      <c r="M45" s="133"/>
      <c r="N45" s="133"/>
      <c r="O45" s="11"/>
      <c r="P45" s="11"/>
      <c r="Q45" s="11"/>
      <c r="R45" s="10"/>
    </row>
    <row r="46" spans="1:18" ht="22.5" customHeight="1" x14ac:dyDescent="0.25">
      <c r="A46" s="6"/>
      <c r="B46" s="9"/>
      <c r="C46" s="9"/>
      <c r="D46" s="9"/>
      <c r="E46" s="134"/>
      <c r="F46" s="134"/>
      <c r="G46" s="134"/>
      <c r="H46" s="134"/>
      <c r="I46" s="134"/>
      <c r="J46" s="134"/>
      <c r="K46" s="134"/>
      <c r="L46" s="134"/>
      <c r="M46" s="134"/>
      <c r="N46" s="134"/>
      <c r="O46" s="102" t="s">
        <v>275</v>
      </c>
      <c r="P46" s="103"/>
      <c r="Q46" s="103"/>
      <c r="R46" s="104"/>
    </row>
    <row r="47" spans="1:18" ht="15" customHeight="1" x14ac:dyDescent="0.25">
      <c r="A47" s="6"/>
      <c r="B47" s="9"/>
      <c r="C47" s="9"/>
      <c r="D47" s="9"/>
      <c r="E47" s="134"/>
      <c r="F47" s="134"/>
      <c r="G47" s="134"/>
      <c r="H47" s="134"/>
      <c r="I47" s="134"/>
      <c r="J47" s="134"/>
      <c r="K47" s="134"/>
      <c r="L47" s="134"/>
      <c r="M47" s="134"/>
      <c r="N47" s="134"/>
      <c r="O47" s="105"/>
      <c r="P47" s="105"/>
      <c r="Q47" s="105"/>
      <c r="R47" s="104"/>
    </row>
    <row r="48" spans="1:18" ht="15" customHeight="1" x14ac:dyDescent="0.25">
      <c r="A48" s="6"/>
      <c r="B48" s="9"/>
      <c r="C48" s="9"/>
      <c r="D48" s="9"/>
      <c r="E48" s="134"/>
      <c r="F48" s="134"/>
      <c r="G48" s="134"/>
      <c r="H48" s="134"/>
      <c r="I48" s="134"/>
      <c r="J48" s="134"/>
      <c r="K48" s="134"/>
      <c r="L48" s="134"/>
      <c r="M48" s="134"/>
      <c r="N48" s="134"/>
      <c r="O48" s="105"/>
      <c r="P48" s="105"/>
      <c r="Q48" s="105"/>
      <c r="R48" s="104"/>
    </row>
    <row r="49" spans="1:18" ht="15" customHeight="1" x14ac:dyDescent="0.25">
      <c r="A49" s="6"/>
      <c r="B49" s="9"/>
      <c r="C49" s="8" t="s">
        <v>69</v>
      </c>
      <c r="D49" s="7"/>
      <c r="E49" s="134"/>
      <c r="F49" s="134"/>
      <c r="G49" s="134"/>
      <c r="H49" s="134"/>
      <c r="I49" s="134"/>
      <c r="J49" s="134"/>
      <c r="K49" s="134"/>
      <c r="L49" s="134"/>
      <c r="M49" s="134"/>
      <c r="N49" s="134"/>
      <c r="O49" s="103"/>
      <c r="P49" s="103"/>
      <c r="Q49" s="103"/>
      <c r="R49" s="104"/>
    </row>
    <row r="50" spans="1:18" ht="15.75" customHeight="1" x14ac:dyDescent="0.25">
      <c r="A50" s="6"/>
      <c r="B50" s="5"/>
      <c r="C50" s="5"/>
      <c r="D50" s="5"/>
      <c r="E50" s="135"/>
      <c r="F50" s="135"/>
      <c r="G50" s="135"/>
      <c r="H50" s="135"/>
      <c r="I50" s="135"/>
      <c r="J50" s="135"/>
      <c r="K50" s="135"/>
      <c r="L50" s="135"/>
      <c r="M50" s="135"/>
      <c r="N50" s="135"/>
      <c r="O50" s="105"/>
      <c r="P50" s="105"/>
      <c r="Q50" s="105"/>
      <c r="R50" s="104"/>
    </row>
    <row r="51" spans="1:18" ht="21" x14ac:dyDescent="0.35">
      <c r="A51" s="106" t="s">
        <v>68</v>
      </c>
      <c r="B51" s="107"/>
      <c r="C51" s="107"/>
      <c r="D51" s="107"/>
      <c r="E51" s="4">
        <f>'Missouri Cover'!$BP$2</f>
        <v>2025</v>
      </c>
      <c r="F51" s="108" t="s">
        <v>270</v>
      </c>
      <c r="G51" s="109"/>
      <c r="H51" s="109"/>
      <c r="I51" s="109"/>
      <c r="J51" s="109"/>
      <c r="K51" s="109"/>
      <c r="L51" s="109"/>
      <c r="M51" s="109"/>
      <c r="N51" s="109"/>
      <c r="O51" s="109"/>
      <c r="P51" s="109"/>
      <c r="Q51" s="109"/>
      <c r="R51" s="110"/>
    </row>
    <row r="52" spans="1:18" ht="18" customHeight="1" x14ac:dyDescent="0.25">
      <c r="A52" s="123" t="s">
        <v>66</v>
      </c>
      <c r="B52" s="124"/>
      <c r="C52" s="124"/>
      <c r="D52" s="124"/>
      <c r="E52" s="124"/>
      <c r="F52" s="124"/>
      <c r="G52" s="125"/>
      <c r="H52" s="125"/>
      <c r="I52" s="124"/>
      <c r="J52" s="124"/>
      <c r="K52" s="124"/>
      <c r="L52" s="126"/>
      <c r="M52" s="127" t="s">
        <v>65</v>
      </c>
      <c r="N52" s="75"/>
      <c r="O52" s="75"/>
      <c r="P52" s="75"/>
      <c r="Q52" s="75"/>
      <c r="R52" s="76"/>
    </row>
    <row r="53" spans="1:18" ht="30" customHeight="1" x14ac:dyDescent="0.25">
      <c r="A53" s="111" t="str">
        <f>A10</f>
        <v/>
      </c>
      <c r="B53" s="112"/>
      <c r="C53" s="112"/>
      <c r="D53" s="112"/>
      <c r="E53" s="112"/>
      <c r="F53" s="112"/>
      <c r="G53" s="112"/>
      <c r="H53" s="112"/>
      <c r="I53" s="112"/>
      <c r="J53" s="112"/>
      <c r="K53" s="112"/>
      <c r="L53" s="113"/>
      <c r="M53" s="114" t="str">
        <f>M10</f>
        <v/>
      </c>
      <c r="N53" s="115"/>
      <c r="O53" s="115"/>
      <c r="P53" s="115"/>
      <c r="Q53" s="115"/>
      <c r="R53" s="116"/>
    </row>
    <row r="54" spans="1:18" ht="18" customHeight="1" x14ac:dyDescent="0.25">
      <c r="A54" s="117"/>
      <c r="B54" s="118"/>
      <c r="C54" s="118"/>
      <c r="D54" s="118"/>
      <c r="E54" s="118"/>
      <c r="F54" s="118"/>
      <c r="G54" s="118"/>
      <c r="H54" s="118"/>
      <c r="I54" s="118"/>
      <c r="J54" s="118"/>
      <c r="K54" s="118"/>
      <c r="L54" s="118"/>
      <c r="M54" s="118"/>
      <c r="N54" s="118"/>
      <c r="O54" s="118"/>
      <c r="P54" s="118"/>
      <c r="Q54" s="118"/>
      <c r="R54" s="119"/>
    </row>
    <row r="55" spans="1:18" ht="18" customHeight="1" x14ac:dyDescent="0.25">
      <c r="A55" s="120" t="s">
        <v>64</v>
      </c>
      <c r="B55" s="122" t="s">
        <v>63</v>
      </c>
      <c r="C55" s="122"/>
      <c r="D55" s="122"/>
      <c r="E55" s="122"/>
      <c r="F55" s="122" t="s">
        <v>62</v>
      </c>
      <c r="G55" s="122"/>
      <c r="H55" s="122"/>
      <c r="I55" s="122"/>
      <c r="J55" s="122"/>
      <c r="K55" s="122"/>
      <c r="L55" s="122"/>
      <c r="M55" s="122"/>
      <c r="N55" s="122"/>
      <c r="O55" s="122"/>
      <c r="P55" s="122"/>
      <c r="Q55" s="122"/>
      <c r="R55" s="122"/>
    </row>
    <row r="56" spans="1:18" ht="36" customHeight="1" x14ac:dyDescent="0.25">
      <c r="A56" s="121"/>
      <c r="B56" s="122"/>
      <c r="C56" s="122"/>
      <c r="D56" s="122"/>
      <c r="E56" s="122"/>
      <c r="F56" s="122" t="s">
        <v>61</v>
      </c>
      <c r="G56" s="122"/>
      <c r="H56" s="122"/>
      <c r="I56" s="122"/>
      <c r="J56" s="122"/>
      <c r="K56" s="122"/>
      <c r="L56" s="122"/>
      <c r="M56" s="122" t="s">
        <v>60</v>
      </c>
      <c r="N56" s="122"/>
      <c r="O56" s="122"/>
      <c r="P56" s="122"/>
      <c r="Q56" s="122" t="s">
        <v>59</v>
      </c>
      <c r="R56" s="122"/>
    </row>
    <row r="57" spans="1:18" ht="30" customHeight="1" x14ac:dyDescent="0.25">
      <c r="A57" s="2" t="s">
        <v>190</v>
      </c>
      <c r="B57" s="97" t="s">
        <v>189</v>
      </c>
      <c r="C57" s="97"/>
      <c r="D57" s="97"/>
      <c r="E57" s="97"/>
      <c r="F57" s="128"/>
      <c r="G57" s="129"/>
      <c r="H57" s="129"/>
      <c r="I57" s="129"/>
      <c r="J57" s="129"/>
      <c r="K57" s="129"/>
      <c r="L57" s="129"/>
      <c r="M57" s="128"/>
      <c r="N57" s="129"/>
      <c r="O57" s="129"/>
      <c r="P57" s="129"/>
      <c r="Q57" s="130">
        <f>F57+M57</f>
        <v>0</v>
      </c>
      <c r="R57" s="131"/>
    </row>
    <row r="58" spans="1:18" ht="30" customHeight="1" x14ac:dyDescent="0.25">
      <c r="A58" s="2" t="s">
        <v>188</v>
      </c>
      <c r="B58" s="97" t="s">
        <v>187</v>
      </c>
      <c r="C58" s="97"/>
      <c r="D58" s="97"/>
      <c r="E58" s="97"/>
      <c r="F58" s="128"/>
      <c r="G58" s="129"/>
      <c r="H58" s="129"/>
      <c r="I58" s="129"/>
      <c r="J58" s="129"/>
      <c r="K58" s="129"/>
      <c r="L58" s="129"/>
      <c r="M58" s="128"/>
      <c r="N58" s="129"/>
      <c r="O58" s="129"/>
      <c r="P58" s="129"/>
      <c r="Q58" s="130">
        <f t="shared" ref="Q58:Q85" si="1">F58+M58</f>
        <v>0</v>
      </c>
      <c r="R58" s="131"/>
    </row>
    <row r="59" spans="1:18" ht="30" customHeight="1" x14ac:dyDescent="0.25">
      <c r="A59" s="2" t="s">
        <v>186</v>
      </c>
      <c r="B59" s="97" t="s">
        <v>185</v>
      </c>
      <c r="C59" s="97"/>
      <c r="D59" s="97"/>
      <c r="E59" s="97"/>
      <c r="F59" s="128"/>
      <c r="G59" s="129"/>
      <c r="H59" s="129"/>
      <c r="I59" s="129"/>
      <c r="J59" s="129"/>
      <c r="K59" s="129"/>
      <c r="L59" s="129"/>
      <c r="M59" s="128"/>
      <c r="N59" s="129"/>
      <c r="O59" s="129"/>
      <c r="P59" s="129"/>
      <c r="Q59" s="130">
        <f t="shared" si="1"/>
        <v>0</v>
      </c>
      <c r="R59" s="131"/>
    </row>
    <row r="60" spans="1:18" ht="30" customHeight="1" x14ac:dyDescent="0.25">
      <c r="A60" s="2" t="s">
        <v>184</v>
      </c>
      <c r="B60" s="97" t="s">
        <v>183</v>
      </c>
      <c r="C60" s="97"/>
      <c r="D60" s="97"/>
      <c r="E60" s="97"/>
      <c r="F60" s="128"/>
      <c r="G60" s="129"/>
      <c r="H60" s="129"/>
      <c r="I60" s="129"/>
      <c r="J60" s="129"/>
      <c r="K60" s="129"/>
      <c r="L60" s="129"/>
      <c r="M60" s="128"/>
      <c r="N60" s="129"/>
      <c r="O60" s="129"/>
      <c r="P60" s="129"/>
      <c r="Q60" s="130">
        <f t="shared" si="1"/>
        <v>0</v>
      </c>
      <c r="R60" s="131"/>
    </row>
    <row r="61" spans="1:18" ht="30" customHeight="1" x14ac:dyDescent="0.25">
      <c r="A61" s="2" t="s">
        <v>182</v>
      </c>
      <c r="B61" s="97" t="s">
        <v>181</v>
      </c>
      <c r="C61" s="97"/>
      <c r="D61" s="97"/>
      <c r="E61" s="97"/>
      <c r="F61" s="128"/>
      <c r="G61" s="129"/>
      <c r="H61" s="129"/>
      <c r="I61" s="129"/>
      <c r="J61" s="129"/>
      <c r="K61" s="129"/>
      <c r="L61" s="129"/>
      <c r="M61" s="128"/>
      <c r="N61" s="129"/>
      <c r="O61" s="129"/>
      <c r="P61" s="129"/>
      <c r="Q61" s="130">
        <f t="shared" si="1"/>
        <v>0</v>
      </c>
      <c r="R61" s="131"/>
    </row>
    <row r="62" spans="1:18" ht="30" customHeight="1" x14ac:dyDescent="0.25">
      <c r="A62" s="2" t="s">
        <v>180</v>
      </c>
      <c r="B62" s="97" t="s">
        <v>179</v>
      </c>
      <c r="C62" s="97"/>
      <c r="D62" s="97"/>
      <c r="E62" s="97"/>
      <c r="F62" s="128"/>
      <c r="G62" s="129"/>
      <c r="H62" s="129"/>
      <c r="I62" s="129"/>
      <c r="J62" s="129"/>
      <c r="K62" s="129"/>
      <c r="L62" s="129"/>
      <c r="M62" s="128"/>
      <c r="N62" s="129"/>
      <c r="O62" s="129"/>
      <c r="P62" s="129"/>
      <c r="Q62" s="130">
        <f t="shared" si="1"/>
        <v>0</v>
      </c>
      <c r="R62" s="131"/>
    </row>
    <row r="63" spans="1:18" ht="30" customHeight="1" x14ac:dyDescent="0.25">
      <c r="A63" s="2" t="s">
        <v>178</v>
      </c>
      <c r="B63" s="97" t="s">
        <v>177</v>
      </c>
      <c r="C63" s="97"/>
      <c r="D63" s="97"/>
      <c r="E63" s="97"/>
      <c r="F63" s="128"/>
      <c r="G63" s="129"/>
      <c r="H63" s="129"/>
      <c r="I63" s="129"/>
      <c r="J63" s="129"/>
      <c r="K63" s="129"/>
      <c r="L63" s="129"/>
      <c r="M63" s="128"/>
      <c r="N63" s="129"/>
      <c r="O63" s="129"/>
      <c r="P63" s="129"/>
      <c r="Q63" s="130">
        <f t="shared" si="1"/>
        <v>0</v>
      </c>
      <c r="R63" s="131"/>
    </row>
    <row r="64" spans="1:18" ht="30" customHeight="1" x14ac:dyDescent="0.25">
      <c r="A64" s="2" t="s">
        <v>176</v>
      </c>
      <c r="B64" s="97" t="s">
        <v>175</v>
      </c>
      <c r="C64" s="97"/>
      <c r="D64" s="97"/>
      <c r="E64" s="97"/>
      <c r="F64" s="128"/>
      <c r="G64" s="129"/>
      <c r="H64" s="129"/>
      <c r="I64" s="129"/>
      <c r="J64" s="129"/>
      <c r="K64" s="129"/>
      <c r="L64" s="129"/>
      <c r="M64" s="128"/>
      <c r="N64" s="129"/>
      <c r="O64" s="129"/>
      <c r="P64" s="129"/>
      <c r="Q64" s="130">
        <f t="shared" si="1"/>
        <v>0</v>
      </c>
      <c r="R64" s="131"/>
    </row>
    <row r="65" spans="1:18" ht="30" customHeight="1" x14ac:dyDescent="0.25">
      <c r="A65" s="2" t="s">
        <v>174</v>
      </c>
      <c r="B65" s="97" t="s">
        <v>173</v>
      </c>
      <c r="C65" s="97"/>
      <c r="D65" s="97"/>
      <c r="E65" s="97"/>
      <c r="F65" s="128"/>
      <c r="G65" s="129"/>
      <c r="H65" s="129"/>
      <c r="I65" s="129"/>
      <c r="J65" s="129"/>
      <c r="K65" s="129"/>
      <c r="L65" s="129"/>
      <c r="M65" s="128"/>
      <c r="N65" s="129"/>
      <c r="O65" s="129"/>
      <c r="P65" s="129"/>
      <c r="Q65" s="130">
        <f t="shared" si="1"/>
        <v>0</v>
      </c>
      <c r="R65" s="131"/>
    </row>
    <row r="66" spans="1:18" ht="30" customHeight="1" x14ac:dyDescent="0.25">
      <c r="A66" s="2" t="s">
        <v>172</v>
      </c>
      <c r="B66" s="97" t="s">
        <v>171</v>
      </c>
      <c r="C66" s="97"/>
      <c r="D66" s="97"/>
      <c r="E66" s="97"/>
      <c r="F66" s="128"/>
      <c r="G66" s="129"/>
      <c r="H66" s="129"/>
      <c r="I66" s="129"/>
      <c r="J66" s="129"/>
      <c r="K66" s="129"/>
      <c r="L66" s="129"/>
      <c r="M66" s="128"/>
      <c r="N66" s="129"/>
      <c r="O66" s="129"/>
      <c r="P66" s="129"/>
      <c r="Q66" s="130">
        <f t="shared" si="1"/>
        <v>0</v>
      </c>
      <c r="R66" s="131"/>
    </row>
    <row r="67" spans="1:18" ht="30" customHeight="1" x14ac:dyDescent="0.25">
      <c r="A67" s="2" t="s">
        <v>170</v>
      </c>
      <c r="B67" s="97" t="s">
        <v>169</v>
      </c>
      <c r="C67" s="97"/>
      <c r="D67" s="97"/>
      <c r="E67" s="97"/>
      <c r="F67" s="128"/>
      <c r="G67" s="129"/>
      <c r="H67" s="129"/>
      <c r="I67" s="129"/>
      <c r="J67" s="129"/>
      <c r="K67" s="129"/>
      <c r="L67" s="129"/>
      <c r="M67" s="128"/>
      <c r="N67" s="129"/>
      <c r="O67" s="129"/>
      <c r="P67" s="129"/>
      <c r="Q67" s="130">
        <f t="shared" si="1"/>
        <v>0</v>
      </c>
      <c r="R67" s="131"/>
    </row>
    <row r="68" spans="1:18" ht="30" customHeight="1" x14ac:dyDescent="0.25">
      <c r="A68" s="2" t="s">
        <v>168</v>
      </c>
      <c r="B68" s="97" t="s">
        <v>167</v>
      </c>
      <c r="C68" s="97"/>
      <c r="D68" s="97"/>
      <c r="E68" s="97"/>
      <c r="F68" s="128"/>
      <c r="G68" s="129"/>
      <c r="H68" s="129"/>
      <c r="I68" s="129"/>
      <c r="J68" s="129"/>
      <c r="K68" s="129"/>
      <c r="L68" s="129"/>
      <c r="M68" s="128"/>
      <c r="N68" s="129"/>
      <c r="O68" s="129"/>
      <c r="P68" s="129"/>
      <c r="Q68" s="130">
        <f t="shared" si="1"/>
        <v>0</v>
      </c>
      <c r="R68" s="131"/>
    </row>
    <row r="69" spans="1:18" ht="30" customHeight="1" x14ac:dyDescent="0.25">
      <c r="A69" s="2" t="s">
        <v>166</v>
      </c>
      <c r="B69" s="97" t="s">
        <v>165</v>
      </c>
      <c r="C69" s="97"/>
      <c r="D69" s="97"/>
      <c r="E69" s="97"/>
      <c r="F69" s="128"/>
      <c r="G69" s="129"/>
      <c r="H69" s="129"/>
      <c r="I69" s="129"/>
      <c r="J69" s="129"/>
      <c r="K69" s="129"/>
      <c r="L69" s="129"/>
      <c r="M69" s="128"/>
      <c r="N69" s="129"/>
      <c r="O69" s="129"/>
      <c r="P69" s="129"/>
      <c r="Q69" s="130">
        <f t="shared" si="1"/>
        <v>0</v>
      </c>
      <c r="R69" s="131"/>
    </row>
    <row r="70" spans="1:18" ht="30" customHeight="1" x14ac:dyDescent="0.25">
      <c r="A70" s="2" t="s">
        <v>164</v>
      </c>
      <c r="B70" s="97" t="s">
        <v>163</v>
      </c>
      <c r="C70" s="97"/>
      <c r="D70" s="97"/>
      <c r="E70" s="97"/>
      <c r="F70" s="128"/>
      <c r="G70" s="129"/>
      <c r="H70" s="129"/>
      <c r="I70" s="129"/>
      <c r="J70" s="129"/>
      <c r="K70" s="129"/>
      <c r="L70" s="129"/>
      <c r="M70" s="128"/>
      <c r="N70" s="129"/>
      <c r="O70" s="129"/>
      <c r="P70" s="129"/>
      <c r="Q70" s="130">
        <f t="shared" si="1"/>
        <v>0</v>
      </c>
      <c r="R70" s="131"/>
    </row>
    <row r="71" spans="1:18" ht="30" customHeight="1" x14ac:dyDescent="0.25">
      <c r="A71" s="2" t="s">
        <v>162</v>
      </c>
      <c r="B71" s="97" t="s">
        <v>161</v>
      </c>
      <c r="C71" s="97"/>
      <c r="D71" s="97"/>
      <c r="E71" s="97"/>
      <c r="F71" s="128"/>
      <c r="G71" s="129"/>
      <c r="H71" s="129"/>
      <c r="I71" s="129"/>
      <c r="J71" s="129"/>
      <c r="K71" s="129"/>
      <c r="L71" s="129"/>
      <c r="M71" s="128"/>
      <c r="N71" s="129"/>
      <c r="O71" s="129"/>
      <c r="P71" s="129"/>
      <c r="Q71" s="130">
        <f t="shared" si="1"/>
        <v>0</v>
      </c>
      <c r="R71" s="131"/>
    </row>
    <row r="72" spans="1:18" ht="30" customHeight="1" x14ac:dyDescent="0.25">
      <c r="A72" s="2" t="s">
        <v>160</v>
      </c>
      <c r="B72" s="97" t="s">
        <v>159</v>
      </c>
      <c r="C72" s="97"/>
      <c r="D72" s="97"/>
      <c r="E72" s="97"/>
      <c r="F72" s="128"/>
      <c r="G72" s="129"/>
      <c r="H72" s="129"/>
      <c r="I72" s="129"/>
      <c r="J72" s="129"/>
      <c r="K72" s="129"/>
      <c r="L72" s="129"/>
      <c r="M72" s="128"/>
      <c r="N72" s="129"/>
      <c r="O72" s="129"/>
      <c r="P72" s="129"/>
      <c r="Q72" s="130">
        <f t="shared" si="1"/>
        <v>0</v>
      </c>
      <c r="R72" s="131"/>
    </row>
    <row r="73" spans="1:18" ht="30" customHeight="1" x14ac:dyDescent="0.25">
      <c r="A73" s="2" t="s">
        <v>158</v>
      </c>
      <c r="B73" s="97" t="s">
        <v>157</v>
      </c>
      <c r="C73" s="97"/>
      <c r="D73" s="97"/>
      <c r="E73" s="97"/>
      <c r="F73" s="128"/>
      <c r="G73" s="129"/>
      <c r="H73" s="129"/>
      <c r="I73" s="129"/>
      <c r="J73" s="129"/>
      <c r="K73" s="129"/>
      <c r="L73" s="129"/>
      <c r="M73" s="128"/>
      <c r="N73" s="129"/>
      <c r="O73" s="129"/>
      <c r="P73" s="129"/>
      <c r="Q73" s="130">
        <f t="shared" si="1"/>
        <v>0</v>
      </c>
      <c r="R73" s="131"/>
    </row>
    <row r="74" spans="1:18" ht="30" customHeight="1" x14ac:dyDescent="0.25">
      <c r="A74" s="2" t="s">
        <v>156</v>
      </c>
      <c r="B74" s="97" t="s">
        <v>155</v>
      </c>
      <c r="C74" s="97"/>
      <c r="D74" s="97"/>
      <c r="E74" s="97"/>
      <c r="F74" s="128"/>
      <c r="G74" s="129"/>
      <c r="H74" s="129"/>
      <c r="I74" s="129"/>
      <c r="J74" s="129"/>
      <c r="K74" s="129"/>
      <c r="L74" s="129"/>
      <c r="M74" s="128"/>
      <c r="N74" s="129"/>
      <c r="O74" s="129"/>
      <c r="P74" s="129"/>
      <c r="Q74" s="130">
        <f t="shared" si="1"/>
        <v>0</v>
      </c>
      <c r="R74" s="131"/>
    </row>
    <row r="75" spans="1:18" ht="30" customHeight="1" x14ac:dyDescent="0.25">
      <c r="A75" s="2" t="s">
        <v>154</v>
      </c>
      <c r="B75" s="97" t="s">
        <v>153</v>
      </c>
      <c r="C75" s="97"/>
      <c r="D75" s="97"/>
      <c r="E75" s="97"/>
      <c r="F75" s="128"/>
      <c r="G75" s="129"/>
      <c r="H75" s="129"/>
      <c r="I75" s="129"/>
      <c r="J75" s="129"/>
      <c r="K75" s="129"/>
      <c r="L75" s="129"/>
      <c r="M75" s="128"/>
      <c r="N75" s="129"/>
      <c r="O75" s="129"/>
      <c r="P75" s="129"/>
      <c r="Q75" s="130">
        <f t="shared" si="1"/>
        <v>0</v>
      </c>
      <c r="R75" s="131"/>
    </row>
    <row r="76" spans="1:18" ht="30" customHeight="1" x14ac:dyDescent="0.25">
      <c r="A76" s="2" t="s">
        <v>152</v>
      </c>
      <c r="B76" s="97" t="s">
        <v>151</v>
      </c>
      <c r="C76" s="97"/>
      <c r="D76" s="97"/>
      <c r="E76" s="97"/>
      <c r="F76" s="128"/>
      <c r="G76" s="129"/>
      <c r="H76" s="129"/>
      <c r="I76" s="129"/>
      <c r="J76" s="129"/>
      <c r="K76" s="129"/>
      <c r="L76" s="129"/>
      <c r="M76" s="128"/>
      <c r="N76" s="129"/>
      <c r="O76" s="129"/>
      <c r="P76" s="129"/>
      <c r="Q76" s="130">
        <f t="shared" si="1"/>
        <v>0</v>
      </c>
      <c r="R76" s="131"/>
    </row>
    <row r="77" spans="1:18" ht="30" customHeight="1" x14ac:dyDescent="0.25">
      <c r="A77" s="2" t="s">
        <v>150</v>
      </c>
      <c r="B77" s="97" t="s">
        <v>149</v>
      </c>
      <c r="C77" s="97"/>
      <c r="D77" s="97"/>
      <c r="E77" s="97"/>
      <c r="F77" s="128"/>
      <c r="G77" s="129"/>
      <c r="H77" s="129"/>
      <c r="I77" s="129"/>
      <c r="J77" s="129"/>
      <c r="K77" s="129"/>
      <c r="L77" s="129"/>
      <c r="M77" s="128"/>
      <c r="N77" s="129"/>
      <c r="O77" s="129"/>
      <c r="P77" s="129"/>
      <c r="Q77" s="130">
        <f t="shared" si="1"/>
        <v>0</v>
      </c>
      <c r="R77" s="131"/>
    </row>
    <row r="78" spans="1:18" ht="30" customHeight="1" x14ac:dyDescent="0.25">
      <c r="A78" s="2" t="s">
        <v>148</v>
      </c>
      <c r="B78" s="97" t="s">
        <v>147</v>
      </c>
      <c r="C78" s="97"/>
      <c r="D78" s="97"/>
      <c r="E78" s="97"/>
      <c r="F78" s="128"/>
      <c r="G78" s="129"/>
      <c r="H78" s="129"/>
      <c r="I78" s="129"/>
      <c r="J78" s="129"/>
      <c r="K78" s="129"/>
      <c r="L78" s="129"/>
      <c r="M78" s="128"/>
      <c r="N78" s="129"/>
      <c r="O78" s="129"/>
      <c r="P78" s="129"/>
      <c r="Q78" s="130">
        <f t="shared" si="1"/>
        <v>0</v>
      </c>
      <c r="R78" s="131"/>
    </row>
    <row r="79" spans="1:18" ht="30" customHeight="1" x14ac:dyDescent="0.25">
      <c r="A79" s="2" t="s">
        <v>146</v>
      </c>
      <c r="B79" s="97" t="s">
        <v>145</v>
      </c>
      <c r="C79" s="97"/>
      <c r="D79" s="97"/>
      <c r="E79" s="97"/>
      <c r="F79" s="128"/>
      <c r="G79" s="129"/>
      <c r="H79" s="129"/>
      <c r="I79" s="129"/>
      <c r="J79" s="129"/>
      <c r="K79" s="129"/>
      <c r="L79" s="129"/>
      <c r="M79" s="128"/>
      <c r="N79" s="129"/>
      <c r="O79" s="129"/>
      <c r="P79" s="129"/>
      <c r="Q79" s="130">
        <f t="shared" si="1"/>
        <v>0</v>
      </c>
      <c r="R79" s="131"/>
    </row>
    <row r="80" spans="1:18" ht="30" customHeight="1" x14ac:dyDescent="0.25">
      <c r="A80" s="2" t="s">
        <v>144</v>
      </c>
      <c r="B80" s="97" t="s">
        <v>143</v>
      </c>
      <c r="C80" s="97"/>
      <c r="D80" s="97"/>
      <c r="E80" s="97"/>
      <c r="F80" s="128"/>
      <c r="G80" s="129"/>
      <c r="H80" s="129"/>
      <c r="I80" s="129"/>
      <c r="J80" s="129"/>
      <c r="K80" s="129"/>
      <c r="L80" s="129"/>
      <c r="M80" s="128"/>
      <c r="N80" s="129"/>
      <c r="O80" s="129"/>
      <c r="P80" s="129"/>
      <c r="Q80" s="130">
        <f t="shared" si="1"/>
        <v>0</v>
      </c>
      <c r="R80" s="131"/>
    </row>
    <row r="81" spans="1:18" ht="30" customHeight="1" x14ac:dyDescent="0.25">
      <c r="A81" s="2" t="s">
        <v>142</v>
      </c>
      <c r="B81" s="97" t="s">
        <v>141</v>
      </c>
      <c r="C81" s="97"/>
      <c r="D81" s="97"/>
      <c r="E81" s="97"/>
      <c r="F81" s="128"/>
      <c r="G81" s="129"/>
      <c r="H81" s="129"/>
      <c r="I81" s="129"/>
      <c r="J81" s="129"/>
      <c r="K81" s="129"/>
      <c r="L81" s="129"/>
      <c r="M81" s="128"/>
      <c r="N81" s="129"/>
      <c r="O81" s="129"/>
      <c r="P81" s="129"/>
      <c r="Q81" s="130">
        <f t="shared" si="1"/>
        <v>0</v>
      </c>
      <c r="R81" s="131"/>
    </row>
    <row r="82" spans="1:18" ht="30" customHeight="1" x14ac:dyDescent="0.25">
      <c r="A82" s="2" t="s">
        <v>140</v>
      </c>
      <c r="B82" s="97" t="s">
        <v>139</v>
      </c>
      <c r="C82" s="97"/>
      <c r="D82" s="97"/>
      <c r="E82" s="97"/>
      <c r="F82" s="128"/>
      <c r="G82" s="129"/>
      <c r="H82" s="129"/>
      <c r="I82" s="129"/>
      <c r="J82" s="129"/>
      <c r="K82" s="129"/>
      <c r="L82" s="129"/>
      <c r="M82" s="128"/>
      <c r="N82" s="129"/>
      <c r="O82" s="129"/>
      <c r="P82" s="129"/>
      <c r="Q82" s="130">
        <f t="shared" si="1"/>
        <v>0</v>
      </c>
      <c r="R82" s="131"/>
    </row>
    <row r="83" spans="1:18" ht="30" customHeight="1" x14ac:dyDescent="0.25">
      <c r="A83" s="2" t="s">
        <v>138</v>
      </c>
      <c r="B83" s="97" t="s">
        <v>137</v>
      </c>
      <c r="C83" s="97"/>
      <c r="D83" s="97"/>
      <c r="E83" s="97"/>
      <c r="F83" s="128"/>
      <c r="G83" s="129"/>
      <c r="H83" s="129"/>
      <c r="I83" s="129"/>
      <c r="J83" s="129"/>
      <c r="K83" s="129"/>
      <c r="L83" s="129"/>
      <c r="M83" s="128"/>
      <c r="N83" s="129"/>
      <c r="O83" s="129"/>
      <c r="P83" s="129"/>
      <c r="Q83" s="130">
        <f t="shared" si="1"/>
        <v>0</v>
      </c>
      <c r="R83" s="131"/>
    </row>
    <row r="84" spans="1:18" s="14" customFormat="1" ht="30" customHeight="1" x14ac:dyDescent="0.25">
      <c r="A84" s="2" t="s">
        <v>136</v>
      </c>
      <c r="B84" s="97" t="s">
        <v>135</v>
      </c>
      <c r="C84" s="97"/>
      <c r="D84" s="97"/>
      <c r="E84" s="97"/>
      <c r="F84" s="128"/>
      <c r="G84" s="129"/>
      <c r="H84" s="129"/>
      <c r="I84" s="129"/>
      <c r="J84" s="129"/>
      <c r="K84" s="129"/>
      <c r="L84" s="129"/>
      <c r="M84" s="128"/>
      <c r="N84" s="129"/>
      <c r="O84" s="129"/>
      <c r="P84" s="129"/>
      <c r="Q84" s="130">
        <f t="shared" si="1"/>
        <v>0</v>
      </c>
      <c r="R84" s="131"/>
    </row>
    <row r="85" spans="1:18" ht="30" customHeight="1" x14ac:dyDescent="0.25">
      <c r="A85" s="2" t="s">
        <v>134</v>
      </c>
      <c r="B85" s="97" t="s">
        <v>133</v>
      </c>
      <c r="C85" s="97"/>
      <c r="D85" s="97"/>
      <c r="E85" s="97"/>
      <c r="F85" s="128"/>
      <c r="G85" s="129"/>
      <c r="H85" s="129"/>
      <c r="I85" s="129"/>
      <c r="J85" s="129"/>
      <c r="K85" s="129"/>
      <c r="L85" s="129"/>
      <c r="M85" s="128"/>
      <c r="N85" s="129"/>
      <c r="O85" s="129"/>
      <c r="P85" s="129"/>
      <c r="Q85" s="130">
        <f t="shared" si="1"/>
        <v>0</v>
      </c>
      <c r="R85" s="131"/>
    </row>
    <row r="86" spans="1:18" ht="15" customHeight="1" x14ac:dyDescent="0.25">
      <c r="A86" s="182"/>
      <c r="B86" s="183"/>
      <c r="C86" s="183"/>
      <c r="D86" s="183"/>
      <c r="E86" s="183"/>
      <c r="F86" s="183"/>
      <c r="G86" s="183"/>
      <c r="H86" s="183"/>
      <c r="I86" s="183"/>
      <c r="J86" s="183"/>
      <c r="K86" s="183"/>
      <c r="L86" s="183"/>
      <c r="M86" s="183"/>
      <c r="N86" s="183"/>
      <c r="O86" s="183"/>
      <c r="P86" s="183"/>
      <c r="Q86" s="183"/>
      <c r="R86" s="184"/>
    </row>
    <row r="87" spans="1:18" ht="27" customHeight="1" x14ac:dyDescent="0.25">
      <c r="A87" s="100">
        <v>45292</v>
      </c>
      <c r="B87" s="101"/>
      <c r="C87" s="101"/>
      <c r="D87" s="101"/>
      <c r="E87" s="101"/>
      <c r="F87" s="101"/>
      <c r="G87" s="101"/>
      <c r="H87" s="101"/>
      <c r="I87" s="101"/>
      <c r="J87" s="101"/>
      <c r="K87" s="101"/>
      <c r="L87" s="101"/>
      <c r="M87" s="101"/>
      <c r="N87" s="101"/>
      <c r="O87" s="101"/>
      <c r="P87" s="101"/>
      <c r="Q87" s="101"/>
      <c r="R87" s="1" t="s">
        <v>274</v>
      </c>
    </row>
    <row r="88" spans="1:18" ht="20.25" x14ac:dyDescent="0.25">
      <c r="A88" s="13"/>
      <c r="B88" s="12"/>
      <c r="C88" s="12"/>
      <c r="D88" s="12"/>
      <c r="E88" s="132" t="s">
        <v>71</v>
      </c>
      <c r="F88" s="133"/>
      <c r="G88" s="133"/>
      <c r="H88" s="133"/>
      <c r="I88" s="133"/>
      <c r="J88" s="133"/>
      <c r="K88" s="133"/>
      <c r="L88" s="133"/>
      <c r="M88" s="133"/>
      <c r="N88" s="133"/>
      <c r="O88" s="11"/>
      <c r="P88" s="11"/>
      <c r="Q88" s="11"/>
      <c r="R88" s="10"/>
    </row>
    <row r="89" spans="1:18" ht="22.5" customHeight="1" x14ac:dyDescent="0.25">
      <c r="A89" s="6"/>
      <c r="B89" s="9"/>
      <c r="C89" s="9"/>
      <c r="D89" s="9"/>
      <c r="E89" s="134"/>
      <c r="F89" s="134"/>
      <c r="G89" s="134"/>
      <c r="H89" s="134"/>
      <c r="I89" s="134"/>
      <c r="J89" s="134"/>
      <c r="K89" s="134"/>
      <c r="L89" s="134"/>
      <c r="M89" s="134"/>
      <c r="N89" s="134"/>
      <c r="O89" s="102" t="s">
        <v>273</v>
      </c>
      <c r="P89" s="103"/>
      <c r="Q89" s="103"/>
      <c r="R89" s="104"/>
    </row>
    <row r="90" spans="1:18" ht="15" customHeight="1" x14ac:dyDescent="0.25">
      <c r="A90" s="6"/>
      <c r="B90" s="9"/>
      <c r="C90" s="9"/>
      <c r="D90" s="9"/>
      <c r="E90" s="134"/>
      <c r="F90" s="134"/>
      <c r="G90" s="134"/>
      <c r="H90" s="134"/>
      <c r="I90" s="134"/>
      <c r="J90" s="134"/>
      <c r="K90" s="134"/>
      <c r="L90" s="134"/>
      <c r="M90" s="134"/>
      <c r="N90" s="134"/>
      <c r="O90" s="105"/>
      <c r="P90" s="105"/>
      <c r="Q90" s="105"/>
      <c r="R90" s="104"/>
    </row>
    <row r="91" spans="1:18" ht="15" customHeight="1" x14ac:dyDescent="0.25">
      <c r="A91" s="6"/>
      <c r="B91" s="9"/>
      <c r="C91" s="9"/>
      <c r="D91" s="9"/>
      <c r="E91" s="134"/>
      <c r="F91" s="134"/>
      <c r="G91" s="134"/>
      <c r="H91" s="134"/>
      <c r="I91" s="134"/>
      <c r="J91" s="134"/>
      <c r="K91" s="134"/>
      <c r="L91" s="134"/>
      <c r="M91" s="134"/>
      <c r="N91" s="134"/>
      <c r="O91" s="105"/>
      <c r="P91" s="105"/>
      <c r="Q91" s="105"/>
      <c r="R91" s="104"/>
    </row>
    <row r="92" spans="1:18" ht="15" customHeight="1" x14ac:dyDescent="0.25">
      <c r="A92" s="6"/>
      <c r="B92" s="9"/>
      <c r="C92" s="8" t="s">
        <v>69</v>
      </c>
      <c r="D92" s="7"/>
      <c r="E92" s="134"/>
      <c r="F92" s="134"/>
      <c r="G92" s="134"/>
      <c r="H92" s="134"/>
      <c r="I92" s="134"/>
      <c r="J92" s="134"/>
      <c r="K92" s="134"/>
      <c r="L92" s="134"/>
      <c r="M92" s="134"/>
      <c r="N92" s="134"/>
      <c r="O92" s="103"/>
      <c r="P92" s="103"/>
      <c r="Q92" s="103"/>
      <c r="R92" s="104"/>
    </row>
    <row r="93" spans="1:18" ht="15.75" customHeight="1" x14ac:dyDescent="0.25">
      <c r="A93" s="6"/>
      <c r="B93" s="5"/>
      <c r="C93" s="5"/>
      <c r="D93" s="5"/>
      <c r="E93" s="135"/>
      <c r="F93" s="135"/>
      <c r="G93" s="135"/>
      <c r="H93" s="135"/>
      <c r="I93" s="135"/>
      <c r="J93" s="135"/>
      <c r="K93" s="135"/>
      <c r="L93" s="135"/>
      <c r="M93" s="135"/>
      <c r="N93" s="135"/>
      <c r="O93" s="105"/>
      <c r="P93" s="105"/>
      <c r="Q93" s="105"/>
      <c r="R93" s="104"/>
    </row>
    <row r="94" spans="1:18" ht="21" x14ac:dyDescent="0.35">
      <c r="A94" s="106" t="s">
        <v>68</v>
      </c>
      <c r="B94" s="107"/>
      <c r="C94" s="107"/>
      <c r="D94" s="107"/>
      <c r="E94" s="4">
        <f>'Missouri Cover'!$BP$2</f>
        <v>2025</v>
      </c>
      <c r="F94" s="108" t="s">
        <v>270</v>
      </c>
      <c r="G94" s="109"/>
      <c r="H94" s="109"/>
      <c r="I94" s="109"/>
      <c r="J94" s="109"/>
      <c r="K94" s="109"/>
      <c r="L94" s="109"/>
      <c r="M94" s="109"/>
      <c r="N94" s="109"/>
      <c r="O94" s="109"/>
      <c r="P94" s="109"/>
      <c r="Q94" s="109"/>
      <c r="R94" s="110"/>
    </row>
    <row r="95" spans="1:18" ht="18" customHeight="1" x14ac:dyDescent="0.25">
      <c r="A95" s="123" t="s">
        <v>66</v>
      </c>
      <c r="B95" s="124"/>
      <c r="C95" s="124"/>
      <c r="D95" s="124"/>
      <c r="E95" s="124"/>
      <c r="F95" s="124"/>
      <c r="G95" s="125"/>
      <c r="H95" s="125"/>
      <c r="I95" s="124"/>
      <c r="J95" s="124"/>
      <c r="K95" s="124"/>
      <c r="L95" s="126"/>
      <c r="M95" s="127" t="s">
        <v>65</v>
      </c>
      <c r="N95" s="75"/>
      <c r="O95" s="75"/>
      <c r="P95" s="75"/>
      <c r="Q95" s="75"/>
      <c r="R95" s="76"/>
    </row>
    <row r="96" spans="1:18" ht="30" customHeight="1" x14ac:dyDescent="0.25">
      <c r="A96" s="111" t="str">
        <f>A10</f>
        <v/>
      </c>
      <c r="B96" s="112"/>
      <c r="C96" s="112"/>
      <c r="D96" s="112"/>
      <c r="E96" s="112"/>
      <c r="F96" s="112"/>
      <c r="G96" s="112"/>
      <c r="H96" s="112"/>
      <c r="I96" s="112"/>
      <c r="J96" s="112"/>
      <c r="K96" s="112"/>
      <c r="L96" s="113"/>
      <c r="M96" s="114" t="str">
        <f>M10</f>
        <v/>
      </c>
      <c r="N96" s="115"/>
      <c r="O96" s="115"/>
      <c r="P96" s="115"/>
      <c r="Q96" s="115"/>
      <c r="R96" s="116"/>
    </row>
    <row r="97" spans="1:18" ht="18" customHeight="1" x14ac:dyDescent="0.25">
      <c r="A97" s="117"/>
      <c r="B97" s="118"/>
      <c r="C97" s="118"/>
      <c r="D97" s="118"/>
      <c r="E97" s="118"/>
      <c r="F97" s="118"/>
      <c r="G97" s="118"/>
      <c r="H97" s="118"/>
      <c r="I97" s="118"/>
      <c r="J97" s="118"/>
      <c r="K97" s="118"/>
      <c r="L97" s="118"/>
      <c r="M97" s="118"/>
      <c r="N97" s="118"/>
      <c r="O97" s="118"/>
      <c r="P97" s="118"/>
      <c r="Q97" s="118"/>
      <c r="R97" s="119"/>
    </row>
    <row r="98" spans="1:18" ht="18" customHeight="1" x14ac:dyDescent="0.25">
      <c r="A98" s="120" t="s">
        <v>64</v>
      </c>
      <c r="B98" s="122" t="s">
        <v>63</v>
      </c>
      <c r="C98" s="122"/>
      <c r="D98" s="122"/>
      <c r="E98" s="122"/>
      <c r="F98" s="122" t="s">
        <v>62</v>
      </c>
      <c r="G98" s="122"/>
      <c r="H98" s="122"/>
      <c r="I98" s="122"/>
      <c r="J98" s="122"/>
      <c r="K98" s="122"/>
      <c r="L98" s="122"/>
      <c r="M98" s="122"/>
      <c r="N98" s="122"/>
      <c r="O98" s="122"/>
      <c r="P98" s="122"/>
      <c r="Q98" s="122"/>
      <c r="R98" s="122"/>
    </row>
    <row r="99" spans="1:18" ht="36" customHeight="1" x14ac:dyDescent="0.25">
      <c r="A99" s="121"/>
      <c r="B99" s="122"/>
      <c r="C99" s="122"/>
      <c r="D99" s="122"/>
      <c r="E99" s="122"/>
      <c r="F99" s="122" t="s">
        <v>61</v>
      </c>
      <c r="G99" s="122"/>
      <c r="H99" s="122"/>
      <c r="I99" s="122"/>
      <c r="J99" s="122"/>
      <c r="K99" s="122"/>
      <c r="L99" s="122"/>
      <c r="M99" s="122" t="s">
        <v>60</v>
      </c>
      <c r="N99" s="122"/>
      <c r="O99" s="122"/>
      <c r="P99" s="122"/>
      <c r="Q99" s="122" t="s">
        <v>59</v>
      </c>
      <c r="R99" s="122"/>
    </row>
    <row r="100" spans="1:18" ht="30" customHeight="1" x14ac:dyDescent="0.25">
      <c r="A100" s="2" t="s">
        <v>130</v>
      </c>
      <c r="B100" s="97" t="s">
        <v>129</v>
      </c>
      <c r="C100" s="97"/>
      <c r="D100" s="97"/>
      <c r="E100" s="97"/>
      <c r="F100" s="128"/>
      <c r="G100" s="129"/>
      <c r="H100" s="129"/>
      <c r="I100" s="129"/>
      <c r="J100" s="129"/>
      <c r="K100" s="129"/>
      <c r="L100" s="129"/>
      <c r="M100" s="128"/>
      <c r="N100" s="129"/>
      <c r="O100" s="129"/>
      <c r="P100" s="129"/>
      <c r="Q100" s="130">
        <f t="shared" ref="Q100:Q128" si="2">F100+M100</f>
        <v>0</v>
      </c>
      <c r="R100" s="131"/>
    </row>
    <row r="101" spans="1:18" ht="30" customHeight="1" x14ac:dyDescent="0.25">
      <c r="A101" s="2" t="s">
        <v>128</v>
      </c>
      <c r="B101" s="97" t="s">
        <v>127</v>
      </c>
      <c r="C101" s="97"/>
      <c r="D101" s="97"/>
      <c r="E101" s="97"/>
      <c r="F101" s="128"/>
      <c r="G101" s="129"/>
      <c r="H101" s="129"/>
      <c r="I101" s="129"/>
      <c r="J101" s="129"/>
      <c r="K101" s="129"/>
      <c r="L101" s="129"/>
      <c r="M101" s="128"/>
      <c r="N101" s="129"/>
      <c r="O101" s="129"/>
      <c r="P101" s="129"/>
      <c r="Q101" s="130">
        <f t="shared" si="2"/>
        <v>0</v>
      </c>
      <c r="R101" s="131"/>
    </row>
    <row r="102" spans="1:18" ht="30" customHeight="1" x14ac:dyDescent="0.25">
      <c r="A102" s="2" t="s">
        <v>126</v>
      </c>
      <c r="B102" s="97" t="s">
        <v>125</v>
      </c>
      <c r="C102" s="97"/>
      <c r="D102" s="97"/>
      <c r="E102" s="97"/>
      <c r="F102" s="128"/>
      <c r="G102" s="129"/>
      <c r="H102" s="129"/>
      <c r="I102" s="129"/>
      <c r="J102" s="129"/>
      <c r="K102" s="129"/>
      <c r="L102" s="129"/>
      <c r="M102" s="128"/>
      <c r="N102" s="129"/>
      <c r="O102" s="129"/>
      <c r="P102" s="129"/>
      <c r="Q102" s="130">
        <f t="shared" si="2"/>
        <v>0</v>
      </c>
      <c r="R102" s="131"/>
    </row>
    <row r="103" spans="1:18" ht="30.75" customHeight="1" x14ac:dyDescent="0.25">
      <c r="A103" s="2" t="s">
        <v>124</v>
      </c>
      <c r="B103" s="97" t="s">
        <v>123</v>
      </c>
      <c r="C103" s="97"/>
      <c r="D103" s="97"/>
      <c r="E103" s="97"/>
      <c r="F103" s="128"/>
      <c r="G103" s="129"/>
      <c r="H103" s="129"/>
      <c r="I103" s="129"/>
      <c r="J103" s="129"/>
      <c r="K103" s="129"/>
      <c r="L103" s="129"/>
      <c r="M103" s="128"/>
      <c r="N103" s="129"/>
      <c r="O103" s="129"/>
      <c r="P103" s="129"/>
      <c r="Q103" s="130">
        <f t="shared" si="2"/>
        <v>0</v>
      </c>
      <c r="R103" s="131"/>
    </row>
    <row r="104" spans="1:18" ht="30" customHeight="1" x14ac:dyDescent="0.25">
      <c r="A104" s="2" t="s">
        <v>122</v>
      </c>
      <c r="B104" s="97" t="s">
        <v>121</v>
      </c>
      <c r="C104" s="97"/>
      <c r="D104" s="97"/>
      <c r="E104" s="97"/>
      <c r="F104" s="128"/>
      <c r="G104" s="129"/>
      <c r="H104" s="129"/>
      <c r="I104" s="129"/>
      <c r="J104" s="129"/>
      <c r="K104" s="129"/>
      <c r="L104" s="129"/>
      <c r="M104" s="128"/>
      <c r="N104" s="129"/>
      <c r="O104" s="129"/>
      <c r="P104" s="129"/>
      <c r="Q104" s="130">
        <f t="shared" si="2"/>
        <v>0</v>
      </c>
      <c r="R104" s="131"/>
    </row>
    <row r="105" spans="1:18" ht="30" customHeight="1" x14ac:dyDescent="0.25">
      <c r="A105" s="2" t="s">
        <v>120</v>
      </c>
      <c r="B105" s="97" t="s">
        <v>119</v>
      </c>
      <c r="C105" s="97"/>
      <c r="D105" s="97"/>
      <c r="E105" s="97"/>
      <c r="F105" s="128"/>
      <c r="G105" s="129"/>
      <c r="H105" s="129"/>
      <c r="I105" s="129"/>
      <c r="J105" s="129"/>
      <c r="K105" s="129"/>
      <c r="L105" s="129"/>
      <c r="M105" s="128"/>
      <c r="N105" s="129"/>
      <c r="O105" s="129"/>
      <c r="P105" s="129"/>
      <c r="Q105" s="130">
        <f t="shared" si="2"/>
        <v>0</v>
      </c>
      <c r="R105" s="131"/>
    </row>
    <row r="106" spans="1:18" ht="30" customHeight="1" x14ac:dyDescent="0.25">
      <c r="A106" s="2" t="s">
        <v>118</v>
      </c>
      <c r="B106" s="97" t="s">
        <v>117</v>
      </c>
      <c r="C106" s="97"/>
      <c r="D106" s="97"/>
      <c r="E106" s="97"/>
      <c r="F106" s="128"/>
      <c r="G106" s="129"/>
      <c r="H106" s="129"/>
      <c r="I106" s="129"/>
      <c r="J106" s="129"/>
      <c r="K106" s="129"/>
      <c r="L106" s="129"/>
      <c r="M106" s="128"/>
      <c r="N106" s="129"/>
      <c r="O106" s="129"/>
      <c r="P106" s="129"/>
      <c r="Q106" s="130">
        <f t="shared" si="2"/>
        <v>0</v>
      </c>
      <c r="R106" s="131"/>
    </row>
    <row r="107" spans="1:18" ht="30" customHeight="1" x14ac:dyDescent="0.25">
      <c r="A107" s="2" t="s">
        <v>116</v>
      </c>
      <c r="B107" s="97" t="s">
        <v>115</v>
      </c>
      <c r="C107" s="97"/>
      <c r="D107" s="97"/>
      <c r="E107" s="97"/>
      <c r="F107" s="128"/>
      <c r="G107" s="129"/>
      <c r="H107" s="129"/>
      <c r="I107" s="129"/>
      <c r="J107" s="129"/>
      <c r="K107" s="129"/>
      <c r="L107" s="129"/>
      <c r="M107" s="128"/>
      <c r="N107" s="129"/>
      <c r="O107" s="129"/>
      <c r="P107" s="129"/>
      <c r="Q107" s="130">
        <f t="shared" si="2"/>
        <v>0</v>
      </c>
      <c r="R107" s="131"/>
    </row>
    <row r="108" spans="1:18" ht="30" customHeight="1" x14ac:dyDescent="0.25">
      <c r="A108" s="2" t="s">
        <v>114</v>
      </c>
      <c r="B108" s="97" t="s">
        <v>113</v>
      </c>
      <c r="C108" s="97"/>
      <c r="D108" s="97"/>
      <c r="E108" s="97"/>
      <c r="F108" s="128"/>
      <c r="G108" s="129"/>
      <c r="H108" s="129"/>
      <c r="I108" s="129"/>
      <c r="J108" s="129"/>
      <c r="K108" s="129"/>
      <c r="L108" s="129"/>
      <c r="M108" s="128"/>
      <c r="N108" s="129"/>
      <c r="O108" s="129"/>
      <c r="P108" s="129"/>
      <c r="Q108" s="130">
        <f t="shared" si="2"/>
        <v>0</v>
      </c>
      <c r="R108" s="131"/>
    </row>
    <row r="109" spans="1:18" ht="30" customHeight="1" x14ac:dyDescent="0.25">
      <c r="A109" s="2" t="s">
        <v>112</v>
      </c>
      <c r="B109" s="97" t="s">
        <v>111</v>
      </c>
      <c r="C109" s="97"/>
      <c r="D109" s="97"/>
      <c r="E109" s="97"/>
      <c r="F109" s="128"/>
      <c r="G109" s="129"/>
      <c r="H109" s="129"/>
      <c r="I109" s="129"/>
      <c r="J109" s="129"/>
      <c r="K109" s="129"/>
      <c r="L109" s="129"/>
      <c r="M109" s="128"/>
      <c r="N109" s="129"/>
      <c r="O109" s="129"/>
      <c r="P109" s="129"/>
      <c r="Q109" s="130">
        <f t="shared" si="2"/>
        <v>0</v>
      </c>
      <c r="R109" s="131"/>
    </row>
    <row r="110" spans="1:18" ht="30" customHeight="1" x14ac:dyDescent="0.25">
      <c r="A110" s="2" t="s">
        <v>110</v>
      </c>
      <c r="B110" s="97" t="s">
        <v>109</v>
      </c>
      <c r="C110" s="97"/>
      <c r="D110" s="97"/>
      <c r="E110" s="97"/>
      <c r="F110" s="128"/>
      <c r="G110" s="129"/>
      <c r="H110" s="129"/>
      <c r="I110" s="129"/>
      <c r="J110" s="129"/>
      <c r="K110" s="129"/>
      <c r="L110" s="129"/>
      <c r="M110" s="128"/>
      <c r="N110" s="129"/>
      <c r="O110" s="129"/>
      <c r="P110" s="129"/>
      <c r="Q110" s="130">
        <f t="shared" si="2"/>
        <v>0</v>
      </c>
      <c r="R110" s="131"/>
    </row>
    <row r="111" spans="1:18" ht="30" customHeight="1" x14ac:dyDescent="0.25">
      <c r="A111" s="2" t="s">
        <v>108</v>
      </c>
      <c r="B111" s="97" t="s">
        <v>107</v>
      </c>
      <c r="C111" s="97"/>
      <c r="D111" s="97"/>
      <c r="E111" s="97"/>
      <c r="F111" s="128"/>
      <c r="G111" s="129"/>
      <c r="H111" s="129"/>
      <c r="I111" s="129"/>
      <c r="J111" s="129"/>
      <c r="K111" s="129"/>
      <c r="L111" s="129"/>
      <c r="M111" s="128"/>
      <c r="N111" s="129"/>
      <c r="O111" s="129"/>
      <c r="P111" s="129"/>
      <c r="Q111" s="130">
        <f t="shared" si="2"/>
        <v>0</v>
      </c>
      <c r="R111" s="131"/>
    </row>
    <row r="112" spans="1:18" ht="30" customHeight="1" x14ac:dyDescent="0.25">
      <c r="A112" s="2" t="s">
        <v>106</v>
      </c>
      <c r="B112" s="97" t="s">
        <v>105</v>
      </c>
      <c r="C112" s="97"/>
      <c r="D112" s="97"/>
      <c r="E112" s="97"/>
      <c r="F112" s="128"/>
      <c r="G112" s="129"/>
      <c r="H112" s="129"/>
      <c r="I112" s="129"/>
      <c r="J112" s="129"/>
      <c r="K112" s="129"/>
      <c r="L112" s="129"/>
      <c r="M112" s="128"/>
      <c r="N112" s="129"/>
      <c r="O112" s="129"/>
      <c r="P112" s="129"/>
      <c r="Q112" s="130">
        <f t="shared" si="2"/>
        <v>0</v>
      </c>
      <c r="R112" s="131"/>
    </row>
    <row r="113" spans="1:18" ht="30" customHeight="1" x14ac:dyDescent="0.25">
      <c r="A113" s="2" t="s">
        <v>104</v>
      </c>
      <c r="B113" s="97" t="s">
        <v>103</v>
      </c>
      <c r="C113" s="97"/>
      <c r="D113" s="97"/>
      <c r="E113" s="97"/>
      <c r="F113" s="128"/>
      <c r="G113" s="129"/>
      <c r="H113" s="129"/>
      <c r="I113" s="129"/>
      <c r="J113" s="129"/>
      <c r="K113" s="129"/>
      <c r="L113" s="129"/>
      <c r="M113" s="128"/>
      <c r="N113" s="129"/>
      <c r="O113" s="129"/>
      <c r="P113" s="129"/>
      <c r="Q113" s="130">
        <f t="shared" si="2"/>
        <v>0</v>
      </c>
      <c r="R113" s="131"/>
    </row>
    <row r="114" spans="1:18" ht="30" customHeight="1" x14ac:dyDescent="0.25">
      <c r="A114" s="2" t="s">
        <v>102</v>
      </c>
      <c r="B114" s="97" t="s">
        <v>101</v>
      </c>
      <c r="C114" s="97"/>
      <c r="D114" s="97"/>
      <c r="E114" s="97"/>
      <c r="F114" s="128"/>
      <c r="G114" s="129"/>
      <c r="H114" s="129"/>
      <c r="I114" s="129"/>
      <c r="J114" s="129"/>
      <c r="K114" s="129"/>
      <c r="L114" s="129"/>
      <c r="M114" s="128"/>
      <c r="N114" s="129"/>
      <c r="O114" s="129"/>
      <c r="P114" s="129"/>
      <c r="Q114" s="130">
        <f t="shared" si="2"/>
        <v>0</v>
      </c>
      <c r="R114" s="131"/>
    </row>
    <row r="115" spans="1:18" ht="30" customHeight="1" x14ac:dyDescent="0.25">
      <c r="A115" s="2" t="s">
        <v>100</v>
      </c>
      <c r="B115" s="97" t="s">
        <v>99</v>
      </c>
      <c r="C115" s="97"/>
      <c r="D115" s="97"/>
      <c r="E115" s="97"/>
      <c r="F115" s="128"/>
      <c r="G115" s="129"/>
      <c r="H115" s="129"/>
      <c r="I115" s="129"/>
      <c r="J115" s="129"/>
      <c r="K115" s="129"/>
      <c r="L115" s="129"/>
      <c r="M115" s="128"/>
      <c r="N115" s="129"/>
      <c r="O115" s="129"/>
      <c r="P115" s="129"/>
      <c r="Q115" s="130">
        <f t="shared" si="2"/>
        <v>0</v>
      </c>
      <c r="R115" s="131"/>
    </row>
    <row r="116" spans="1:18" ht="30" customHeight="1" x14ac:dyDescent="0.25">
      <c r="A116" s="2" t="s">
        <v>98</v>
      </c>
      <c r="B116" s="97" t="s">
        <v>97</v>
      </c>
      <c r="C116" s="97"/>
      <c r="D116" s="97"/>
      <c r="E116" s="97"/>
      <c r="F116" s="128"/>
      <c r="G116" s="129"/>
      <c r="H116" s="129"/>
      <c r="I116" s="129"/>
      <c r="J116" s="129"/>
      <c r="K116" s="129"/>
      <c r="L116" s="129"/>
      <c r="M116" s="128"/>
      <c r="N116" s="129"/>
      <c r="O116" s="129"/>
      <c r="P116" s="129"/>
      <c r="Q116" s="130">
        <f t="shared" si="2"/>
        <v>0</v>
      </c>
      <c r="R116" s="131"/>
    </row>
    <row r="117" spans="1:18" ht="30" customHeight="1" x14ac:dyDescent="0.25">
      <c r="A117" s="2" t="s">
        <v>96</v>
      </c>
      <c r="B117" s="97" t="s">
        <v>95</v>
      </c>
      <c r="C117" s="97"/>
      <c r="D117" s="97"/>
      <c r="E117" s="97"/>
      <c r="F117" s="128"/>
      <c r="G117" s="129"/>
      <c r="H117" s="129"/>
      <c r="I117" s="129"/>
      <c r="J117" s="129"/>
      <c r="K117" s="129"/>
      <c r="L117" s="129"/>
      <c r="M117" s="128"/>
      <c r="N117" s="129"/>
      <c r="O117" s="129"/>
      <c r="P117" s="129"/>
      <c r="Q117" s="130">
        <f t="shared" si="2"/>
        <v>0</v>
      </c>
      <c r="R117" s="131"/>
    </row>
    <row r="118" spans="1:18" ht="30" customHeight="1" x14ac:dyDescent="0.25">
      <c r="A118" s="2" t="s">
        <v>94</v>
      </c>
      <c r="B118" s="97" t="s">
        <v>93</v>
      </c>
      <c r="C118" s="97"/>
      <c r="D118" s="97"/>
      <c r="E118" s="97"/>
      <c r="F118" s="128"/>
      <c r="G118" s="129"/>
      <c r="H118" s="129"/>
      <c r="I118" s="129"/>
      <c r="J118" s="129"/>
      <c r="K118" s="129"/>
      <c r="L118" s="129"/>
      <c r="M118" s="128"/>
      <c r="N118" s="129"/>
      <c r="O118" s="129"/>
      <c r="P118" s="129"/>
      <c r="Q118" s="130">
        <f t="shared" si="2"/>
        <v>0</v>
      </c>
      <c r="R118" s="131"/>
    </row>
    <row r="119" spans="1:18" ht="30" customHeight="1" x14ac:dyDescent="0.25">
      <c r="A119" s="2" t="s">
        <v>92</v>
      </c>
      <c r="B119" s="97" t="s">
        <v>91</v>
      </c>
      <c r="C119" s="97"/>
      <c r="D119" s="97"/>
      <c r="E119" s="97"/>
      <c r="F119" s="128"/>
      <c r="G119" s="129"/>
      <c r="H119" s="129"/>
      <c r="I119" s="129"/>
      <c r="J119" s="129"/>
      <c r="K119" s="129"/>
      <c r="L119" s="129"/>
      <c r="M119" s="128"/>
      <c r="N119" s="129"/>
      <c r="O119" s="129"/>
      <c r="P119" s="129"/>
      <c r="Q119" s="130">
        <f t="shared" si="2"/>
        <v>0</v>
      </c>
      <c r="R119" s="131"/>
    </row>
    <row r="120" spans="1:18" ht="30" customHeight="1" x14ac:dyDescent="0.25">
      <c r="A120" s="2" t="s">
        <v>90</v>
      </c>
      <c r="B120" s="97" t="s">
        <v>89</v>
      </c>
      <c r="C120" s="97"/>
      <c r="D120" s="97"/>
      <c r="E120" s="97"/>
      <c r="F120" s="128"/>
      <c r="G120" s="129"/>
      <c r="H120" s="129"/>
      <c r="I120" s="129"/>
      <c r="J120" s="129"/>
      <c r="K120" s="129"/>
      <c r="L120" s="129"/>
      <c r="M120" s="128"/>
      <c r="N120" s="129"/>
      <c r="O120" s="129"/>
      <c r="P120" s="129"/>
      <c r="Q120" s="130">
        <f t="shared" si="2"/>
        <v>0</v>
      </c>
      <c r="R120" s="131"/>
    </row>
    <row r="121" spans="1:18" ht="30" customHeight="1" x14ac:dyDescent="0.25">
      <c r="A121" s="2" t="s">
        <v>88</v>
      </c>
      <c r="B121" s="97" t="s">
        <v>87</v>
      </c>
      <c r="C121" s="97"/>
      <c r="D121" s="97"/>
      <c r="E121" s="97"/>
      <c r="F121" s="128"/>
      <c r="G121" s="129"/>
      <c r="H121" s="129"/>
      <c r="I121" s="129"/>
      <c r="J121" s="129"/>
      <c r="K121" s="129"/>
      <c r="L121" s="129"/>
      <c r="M121" s="128"/>
      <c r="N121" s="129"/>
      <c r="O121" s="129"/>
      <c r="P121" s="129"/>
      <c r="Q121" s="130">
        <f t="shared" si="2"/>
        <v>0</v>
      </c>
      <c r="R121" s="131"/>
    </row>
    <row r="122" spans="1:18" ht="30" customHeight="1" x14ac:dyDescent="0.25">
      <c r="A122" s="2" t="s">
        <v>86</v>
      </c>
      <c r="B122" s="97" t="s">
        <v>85</v>
      </c>
      <c r="C122" s="97"/>
      <c r="D122" s="97"/>
      <c r="E122" s="97"/>
      <c r="F122" s="128"/>
      <c r="G122" s="129"/>
      <c r="H122" s="129"/>
      <c r="I122" s="129"/>
      <c r="J122" s="129"/>
      <c r="K122" s="129"/>
      <c r="L122" s="129"/>
      <c r="M122" s="128"/>
      <c r="N122" s="129"/>
      <c r="O122" s="129"/>
      <c r="P122" s="129"/>
      <c r="Q122" s="130">
        <f t="shared" si="2"/>
        <v>0</v>
      </c>
      <c r="R122" s="131"/>
    </row>
    <row r="123" spans="1:18" ht="30" customHeight="1" x14ac:dyDescent="0.25">
      <c r="A123" s="2" t="s">
        <v>84</v>
      </c>
      <c r="B123" s="97" t="s">
        <v>83</v>
      </c>
      <c r="C123" s="97"/>
      <c r="D123" s="97"/>
      <c r="E123" s="97"/>
      <c r="F123" s="128"/>
      <c r="G123" s="129"/>
      <c r="H123" s="129"/>
      <c r="I123" s="129"/>
      <c r="J123" s="129"/>
      <c r="K123" s="129"/>
      <c r="L123" s="129"/>
      <c r="M123" s="128"/>
      <c r="N123" s="129"/>
      <c r="O123" s="129"/>
      <c r="P123" s="129"/>
      <c r="Q123" s="130">
        <f t="shared" si="2"/>
        <v>0</v>
      </c>
      <c r="R123" s="131"/>
    </row>
    <row r="124" spans="1:18" s="14" customFormat="1" ht="30" customHeight="1" x14ac:dyDescent="0.25">
      <c r="A124" s="2" t="s">
        <v>82</v>
      </c>
      <c r="B124" s="97" t="s">
        <v>81</v>
      </c>
      <c r="C124" s="97"/>
      <c r="D124" s="97"/>
      <c r="E124" s="97"/>
      <c r="F124" s="128"/>
      <c r="G124" s="129"/>
      <c r="H124" s="129"/>
      <c r="I124" s="129"/>
      <c r="J124" s="129"/>
      <c r="K124" s="129"/>
      <c r="L124" s="129"/>
      <c r="M124" s="128"/>
      <c r="N124" s="129"/>
      <c r="O124" s="129"/>
      <c r="P124" s="129"/>
      <c r="Q124" s="130">
        <f t="shared" si="2"/>
        <v>0</v>
      </c>
      <c r="R124" s="131"/>
    </row>
    <row r="125" spans="1:18" ht="30" customHeight="1" x14ac:dyDescent="0.25">
      <c r="A125" s="2" t="s">
        <v>80</v>
      </c>
      <c r="B125" s="97" t="s">
        <v>79</v>
      </c>
      <c r="C125" s="97"/>
      <c r="D125" s="97"/>
      <c r="E125" s="97"/>
      <c r="F125" s="128"/>
      <c r="G125" s="129"/>
      <c r="H125" s="129"/>
      <c r="I125" s="129"/>
      <c r="J125" s="129"/>
      <c r="K125" s="129"/>
      <c r="L125" s="129"/>
      <c r="M125" s="128"/>
      <c r="N125" s="129"/>
      <c r="O125" s="129"/>
      <c r="P125" s="129"/>
      <c r="Q125" s="130">
        <f t="shared" si="2"/>
        <v>0</v>
      </c>
      <c r="R125" s="131"/>
    </row>
    <row r="126" spans="1:18" ht="30" customHeight="1" x14ac:dyDescent="0.25">
      <c r="A126" s="2" t="s">
        <v>78</v>
      </c>
      <c r="B126" s="97" t="s">
        <v>77</v>
      </c>
      <c r="C126" s="97"/>
      <c r="D126" s="97"/>
      <c r="E126" s="97"/>
      <c r="F126" s="128"/>
      <c r="G126" s="129"/>
      <c r="H126" s="129"/>
      <c r="I126" s="129"/>
      <c r="J126" s="129"/>
      <c r="K126" s="129"/>
      <c r="L126" s="129"/>
      <c r="M126" s="128"/>
      <c r="N126" s="129"/>
      <c r="O126" s="129"/>
      <c r="P126" s="129"/>
      <c r="Q126" s="130">
        <f t="shared" si="2"/>
        <v>0</v>
      </c>
      <c r="R126" s="131"/>
    </row>
    <row r="127" spans="1:18" ht="30" customHeight="1" x14ac:dyDescent="0.25">
      <c r="A127" s="2" t="s">
        <v>76</v>
      </c>
      <c r="B127" s="97" t="s">
        <v>75</v>
      </c>
      <c r="C127" s="97"/>
      <c r="D127" s="97"/>
      <c r="E127" s="97"/>
      <c r="F127" s="128"/>
      <c r="G127" s="129"/>
      <c r="H127" s="129"/>
      <c r="I127" s="129"/>
      <c r="J127" s="129"/>
      <c r="K127" s="129"/>
      <c r="L127" s="129"/>
      <c r="M127" s="128"/>
      <c r="N127" s="129"/>
      <c r="O127" s="129"/>
      <c r="P127" s="129"/>
      <c r="Q127" s="130">
        <f t="shared" si="2"/>
        <v>0</v>
      </c>
      <c r="R127" s="131"/>
    </row>
    <row r="128" spans="1:18" ht="30" customHeight="1" x14ac:dyDescent="0.25">
      <c r="A128" s="2" t="s">
        <v>74</v>
      </c>
      <c r="B128" s="97" t="s">
        <v>73</v>
      </c>
      <c r="C128" s="97"/>
      <c r="D128" s="97"/>
      <c r="E128" s="97"/>
      <c r="F128" s="128"/>
      <c r="G128" s="129"/>
      <c r="H128" s="129"/>
      <c r="I128" s="129"/>
      <c r="J128" s="129"/>
      <c r="K128" s="129"/>
      <c r="L128" s="129"/>
      <c r="M128" s="128"/>
      <c r="N128" s="129"/>
      <c r="O128" s="129"/>
      <c r="P128" s="129"/>
      <c r="Q128" s="130">
        <f t="shared" si="2"/>
        <v>0</v>
      </c>
      <c r="R128" s="131"/>
    </row>
    <row r="129" spans="1:20" ht="15" customHeight="1" x14ac:dyDescent="0.25">
      <c r="A129" s="182"/>
      <c r="B129" s="183"/>
      <c r="C129" s="183"/>
      <c r="D129" s="183"/>
      <c r="E129" s="183"/>
      <c r="F129" s="183"/>
      <c r="G129" s="183"/>
      <c r="H129" s="183"/>
      <c r="I129" s="183"/>
      <c r="J129" s="183"/>
      <c r="K129" s="183"/>
      <c r="L129" s="183"/>
      <c r="M129" s="183"/>
      <c r="N129" s="183"/>
      <c r="O129" s="183"/>
      <c r="P129" s="183"/>
      <c r="Q129" s="183"/>
      <c r="R129" s="184"/>
    </row>
    <row r="130" spans="1:20" ht="27" customHeight="1" x14ac:dyDescent="0.25">
      <c r="A130" s="100">
        <v>45292</v>
      </c>
      <c r="B130" s="101"/>
      <c r="C130" s="101"/>
      <c r="D130" s="101"/>
      <c r="E130" s="101"/>
      <c r="F130" s="101"/>
      <c r="G130" s="101"/>
      <c r="H130" s="101"/>
      <c r="I130" s="101"/>
      <c r="J130" s="101"/>
      <c r="K130" s="101"/>
      <c r="L130" s="101"/>
      <c r="M130" s="101"/>
      <c r="N130" s="101"/>
      <c r="O130" s="101"/>
      <c r="P130" s="101"/>
      <c r="Q130" s="101"/>
      <c r="R130" s="1" t="s">
        <v>272</v>
      </c>
    </row>
    <row r="131" spans="1:20" ht="20.25" x14ac:dyDescent="0.25">
      <c r="A131" s="13"/>
      <c r="B131" s="12"/>
      <c r="C131" s="12"/>
      <c r="D131" s="12"/>
      <c r="E131" s="132" t="s">
        <v>71</v>
      </c>
      <c r="F131" s="133"/>
      <c r="G131" s="133"/>
      <c r="H131" s="133"/>
      <c r="I131" s="133"/>
      <c r="J131" s="133"/>
      <c r="K131" s="133"/>
      <c r="L131" s="133"/>
      <c r="M131" s="133"/>
      <c r="N131" s="133"/>
      <c r="O131" s="11"/>
      <c r="P131" s="11"/>
      <c r="Q131" s="11"/>
      <c r="R131" s="10"/>
    </row>
    <row r="132" spans="1:20" ht="22.5" customHeight="1" x14ac:dyDescent="0.25">
      <c r="A132" s="6"/>
      <c r="B132" s="9"/>
      <c r="C132" s="9"/>
      <c r="D132" s="9"/>
      <c r="E132" s="134"/>
      <c r="F132" s="134"/>
      <c r="G132" s="134"/>
      <c r="H132" s="134"/>
      <c r="I132" s="134"/>
      <c r="J132" s="134"/>
      <c r="K132" s="134"/>
      <c r="L132" s="134"/>
      <c r="M132" s="134"/>
      <c r="N132" s="134"/>
      <c r="O132" s="102" t="s">
        <v>271</v>
      </c>
      <c r="P132" s="103"/>
      <c r="Q132" s="103"/>
      <c r="R132" s="104"/>
    </row>
    <row r="133" spans="1:20" ht="15" customHeight="1" x14ac:dyDescent="0.25">
      <c r="A133" s="6"/>
      <c r="B133" s="9"/>
      <c r="C133" s="9"/>
      <c r="D133" s="9"/>
      <c r="E133" s="134"/>
      <c r="F133" s="134"/>
      <c r="G133" s="134"/>
      <c r="H133" s="134"/>
      <c r="I133" s="134"/>
      <c r="J133" s="134"/>
      <c r="K133" s="134"/>
      <c r="L133" s="134"/>
      <c r="M133" s="134"/>
      <c r="N133" s="134"/>
      <c r="O133" s="105"/>
      <c r="P133" s="105"/>
      <c r="Q133" s="105"/>
      <c r="R133" s="104"/>
    </row>
    <row r="134" spans="1:20" ht="15" customHeight="1" x14ac:dyDescent="0.25">
      <c r="A134" s="6"/>
      <c r="B134" s="9"/>
      <c r="C134" s="9"/>
      <c r="D134" s="9"/>
      <c r="E134" s="134"/>
      <c r="F134" s="134"/>
      <c r="G134" s="134"/>
      <c r="H134" s="134"/>
      <c r="I134" s="134"/>
      <c r="J134" s="134"/>
      <c r="K134" s="134"/>
      <c r="L134" s="134"/>
      <c r="M134" s="134"/>
      <c r="N134" s="134"/>
      <c r="O134" s="105"/>
      <c r="P134" s="105"/>
      <c r="Q134" s="105"/>
      <c r="R134" s="104"/>
    </row>
    <row r="135" spans="1:20" ht="15" customHeight="1" x14ac:dyDescent="0.25">
      <c r="A135" s="6"/>
      <c r="B135" s="9"/>
      <c r="C135" s="8" t="s">
        <v>69</v>
      </c>
      <c r="D135" s="7"/>
      <c r="E135" s="134"/>
      <c r="F135" s="134"/>
      <c r="G135" s="134"/>
      <c r="H135" s="134"/>
      <c r="I135" s="134"/>
      <c r="J135" s="134"/>
      <c r="K135" s="134"/>
      <c r="L135" s="134"/>
      <c r="M135" s="134"/>
      <c r="N135" s="134"/>
      <c r="O135" s="103"/>
      <c r="P135" s="103"/>
      <c r="Q135" s="103"/>
      <c r="R135" s="104"/>
    </row>
    <row r="136" spans="1:20" ht="15.75" customHeight="1" x14ac:dyDescent="0.25">
      <c r="A136" s="6"/>
      <c r="B136" s="5"/>
      <c r="C136" s="5"/>
      <c r="D136" s="5"/>
      <c r="E136" s="135"/>
      <c r="F136" s="135"/>
      <c r="G136" s="135"/>
      <c r="H136" s="135"/>
      <c r="I136" s="135"/>
      <c r="J136" s="135"/>
      <c r="K136" s="135"/>
      <c r="L136" s="135"/>
      <c r="M136" s="135"/>
      <c r="N136" s="135"/>
      <c r="O136" s="105"/>
      <c r="P136" s="105"/>
      <c r="Q136" s="105"/>
      <c r="R136" s="104"/>
    </row>
    <row r="137" spans="1:20" ht="21" x14ac:dyDescent="0.35">
      <c r="A137" s="106" t="s">
        <v>68</v>
      </c>
      <c r="B137" s="107"/>
      <c r="C137" s="107"/>
      <c r="D137" s="107"/>
      <c r="E137" s="4">
        <f>'Missouri Cover'!$BP$2</f>
        <v>2025</v>
      </c>
      <c r="F137" s="108" t="s">
        <v>270</v>
      </c>
      <c r="G137" s="109"/>
      <c r="H137" s="109"/>
      <c r="I137" s="109"/>
      <c r="J137" s="109"/>
      <c r="K137" s="109"/>
      <c r="L137" s="109"/>
      <c r="M137" s="109"/>
      <c r="N137" s="109"/>
      <c r="O137" s="109"/>
      <c r="P137" s="109"/>
      <c r="Q137" s="109"/>
      <c r="R137" s="110"/>
    </row>
    <row r="138" spans="1:20" ht="18" customHeight="1" x14ac:dyDescent="0.25">
      <c r="A138" s="123" t="s">
        <v>66</v>
      </c>
      <c r="B138" s="124"/>
      <c r="C138" s="124"/>
      <c r="D138" s="124"/>
      <c r="E138" s="124"/>
      <c r="F138" s="124"/>
      <c r="G138" s="125"/>
      <c r="H138" s="125"/>
      <c r="I138" s="124"/>
      <c r="J138" s="124"/>
      <c r="K138" s="124"/>
      <c r="L138" s="126"/>
      <c r="M138" s="127" t="s">
        <v>65</v>
      </c>
      <c r="N138" s="75"/>
      <c r="O138" s="75"/>
      <c r="P138" s="75"/>
      <c r="Q138" s="75"/>
      <c r="R138" s="76"/>
    </row>
    <row r="139" spans="1:20" ht="30" customHeight="1" x14ac:dyDescent="0.25">
      <c r="A139" s="111" t="str">
        <f>A10</f>
        <v/>
      </c>
      <c r="B139" s="112"/>
      <c r="C139" s="112"/>
      <c r="D139" s="112"/>
      <c r="E139" s="112"/>
      <c r="F139" s="112"/>
      <c r="G139" s="112"/>
      <c r="H139" s="112"/>
      <c r="I139" s="112"/>
      <c r="J139" s="112"/>
      <c r="K139" s="112"/>
      <c r="L139" s="113"/>
      <c r="M139" s="114" t="str">
        <f>M10</f>
        <v/>
      </c>
      <c r="N139" s="115"/>
      <c r="O139" s="115"/>
      <c r="P139" s="115"/>
      <c r="Q139" s="115"/>
      <c r="R139" s="116"/>
    </row>
    <row r="140" spans="1:20" ht="18" customHeight="1" x14ac:dyDescent="0.25">
      <c r="A140" s="117"/>
      <c r="B140" s="118"/>
      <c r="C140" s="118"/>
      <c r="D140" s="118"/>
      <c r="E140" s="118"/>
      <c r="F140" s="118"/>
      <c r="G140" s="118"/>
      <c r="H140" s="118"/>
      <c r="I140" s="118"/>
      <c r="J140" s="118"/>
      <c r="K140" s="118"/>
      <c r="L140" s="118"/>
      <c r="M140" s="118"/>
      <c r="N140" s="118"/>
      <c r="O140" s="118"/>
      <c r="P140" s="118"/>
      <c r="Q140" s="118"/>
      <c r="R140" s="119"/>
    </row>
    <row r="141" spans="1:20" ht="18" customHeight="1" x14ac:dyDescent="0.25">
      <c r="A141" s="120" t="s">
        <v>64</v>
      </c>
      <c r="B141" s="122" t="s">
        <v>63</v>
      </c>
      <c r="C141" s="122"/>
      <c r="D141" s="122"/>
      <c r="E141" s="122"/>
      <c r="F141" s="122" t="s">
        <v>62</v>
      </c>
      <c r="G141" s="122"/>
      <c r="H141" s="122"/>
      <c r="I141" s="122"/>
      <c r="J141" s="122"/>
      <c r="K141" s="122"/>
      <c r="L141" s="122"/>
      <c r="M141" s="122"/>
      <c r="N141" s="122"/>
      <c r="O141" s="122"/>
      <c r="P141" s="122"/>
      <c r="Q141" s="122"/>
      <c r="R141" s="122"/>
    </row>
    <row r="142" spans="1:20" ht="36" customHeight="1" x14ac:dyDescent="0.25">
      <c r="A142" s="121"/>
      <c r="B142" s="122"/>
      <c r="C142" s="122"/>
      <c r="D142" s="122"/>
      <c r="E142" s="122"/>
      <c r="F142" s="122" t="s">
        <v>61</v>
      </c>
      <c r="G142" s="122"/>
      <c r="H142" s="122"/>
      <c r="I142" s="122"/>
      <c r="J142" s="122"/>
      <c r="K142" s="122"/>
      <c r="L142" s="122"/>
      <c r="M142" s="122" t="s">
        <v>60</v>
      </c>
      <c r="N142" s="122"/>
      <c r="O142" s="122"/>
      <c r="P142" s="122"/>
      <c r="Q142" s="122" t="s">
        <v>59</v>
      </c>
      <c r="R142" s="122"/>
    </row>
    <row r="143" spans="1:20" ht="30" customHeight="1" x14ac:dyDescent="0.25">
      <c r="A143" s="2" t="s">
        <v>58</v>
      </c>
      <c r="B143" s="97" t="s">
        <v>57</v>
      </c>
      <c r="C143" s="97"/>
      <c r="D143" s="97"/>
      <c r="E143" s="97"/>
      <c r="F143" s="98"/>
      <c r="G143" s="99"/>
      <c r="H143" s="99"/>
      <c r="I143" s="99"/>
      <c r="J143" s="99"/>
      <c r="K143" s="99"/>
      <c r="L143" s="99"/>
      <c r="M143" s="98"/>
      <c r="N143" s="99"/>
      <c r="O143" s="99"/>
      <c r="P143" s="99"/>
      <c r="Q143" s="94">
        <f t="shared" ref="Q143:Q170" si="3">F143+M143</f>
        <v>0</v>
      </c>
      <c r="R143" s="96"/>
      <c r="S143" s="3"/>
      <c r="T143" s="3"/>
    </row>
    <row r="144" spans="1:20" ht="30" customHeight="1" x14ac:dyDescent="0.25">
      <c r="A144" s="2" t="s">
        <v>56</v>
      </c>
      <c r="B144" s="97" t="s">
        <v>55</v>
      </c>
      <c r="C144" s="97"/>
      <c r="D144" s="97"/>
      <c r="E144" s="97"/>
      <c r="F144" s="98"/>
      <c r="G144" s="99"/>
      <c r="H144" s="99"/>
      <c r="I144" s="99"/>
      <c r="J144" s="99"/>
      <c r="K144" s="99"/>
      <c r="L144" s="99"/>
      <c r="M144" s="98"/>
      <c r="N144" s="99"/>
      <c r="O144" s="99"/>
      <c r="P144" s="99"/>
      <c r="Q144" s="94">
        <f t="shared" si="3"/>
        <v>0</v>
      </c>
      <c r="R144" s="96"/>
    </row>
    <row r="145" spans="1:18" ht="30" customHeight="1" x14ac:dyDescent="0.25">
      <c r="A145" s="2" t="s">
        <v>54</v>
      </c>
      <c r="B145" s="97" t="s">
        <v>53</v>
      </c>
      <c r="C145" s="97"/>
      <c r="D145" s="97"/>
      <c r="E145" s="97"/>
      <c r="F145" s="98"/>
      <c r="G145" s="99"/>
      <c r="H145" s="99"/>
      <c r="I145" s="99"/>
      <c r="J145" s="99"/>
      <c r="K145" s="99"/>
      <c r="L145" s="99"/>
      <c r="M145" s="98"/>
      <c r="N145" s="99"/>
      <c r="O145" s="99"/>
      <c r="P145" s="99"/>
      <c r="Q145" s="94">
        <f t="shared" si="3"/>
        <v>0</v>
      </c>
      <c r="R145" s="96"/>
    </row>
    <row r="146" spans="1:18" ht="30" customHeight="1" x14ac:dyDescent="0.25">
      <c r="A146" s="2" t="s">
        <v>52</v>
      </c>
      <c r="B146" s="97" t="s">
        <v>51</v>
      </c>
      <c r="C146" s="97"/>
      <c r="D146" s="97"/>
      <c r="E146" s="97"/>
      <c r="F146" s="98"/>
      <c r="G146" s="99"/>
      <c r="H146" s="99"/>
      <c r="I146" s="99"/>
      <c r="J146" s="99"/>
      <c r="K146" s="99"/>
      <c r="L146" s="99"/>
      <c r="M146" s="98"/>
      <c r="N146" s="99"/>
      <c r="O146" s="99"/>
      <c r="P146" s="99"/>
      <c r="Q146" s="94">
        <f t="shared" si="3"/>
        <v>0</v>
      </c>
      <c r="R146" s="96"/>
    </row>
    <row r="147" spans="1:18" ht="30" customHeight="1" x14ac:dyDescent="0.25">
      <c r="A147" s="2" t="s">
        <v>50</v>
      </c>
      <c r="B147" s="97" t="s">
        <v>49</v>
      </c>
      <c r="C147" s="97"/>
      <c r="D147" s="97"/>
      <c r="E147" s="97"/>
      <c r="F147" s="98"/>
      <c r="G147" s="99"/>
      <c r="H147" s="99"/>
      <c r="I147" s="99"/>
      <c r="J147" s="99"/>
      <c r="K147" s="99"/>
      <c r="L147" s="99"/>
      <c r="M147" s="98"/>
      <c r="N147" s="99"/>
      <c r="O147" s="99"/>
      <c r="P147" s="99"/>
      <c r="Q147" s="94">
        <f t="shared" si="3"/>
        <v>0</v>
      </c>
      <c r="R147" s="96"/>
    </row>
    <row r="148" spans="1:18" ht="30" customHeight="1" x14ac:dyDescent="0.25">
      <c r="A148" s="2" t="s">
        <v>48</v>
      </c>
      <c r="B148" s="97" t="s">
        <v>47</v>
      </c>
      <c r="C148" s="97"/>
      <c r="D148" s="97"/>
      <c r="E148" s="97"/>
      <c r="F148" s="98"/>
      <c r="G148" s="99"/>
      <c r="H148" s="99"/>
      <c r="I148" s="99"/>
      <c r="J148" s="99"/>
      <c r="K148" s="99"/>
      <c r="L148" s="99"/>
      <c r="M148" s="98"/>
      <c r="N148" s="99"/>
      <c r="O148" s="99"/>
      <c r="P148" s="99"/>
      <c r="Q148" s="94">
        <f t="shared" si="3"/>
        <v>0</v>
      </c>
      <c r="R148" s="96"/>
    </row>
    <row r="149" spans="1:18" ht="30" customHeight="1" x14ac:dyDescent="0.25">
      <c r="A149" s="2" t="s">
        <v>46</v>
      </c>
      <c r="B149" s="97" t="s">
        <v>45</v>
      </c>
      <c r="C149" s="97"/>
      <c r="D149" s="97"/>
      <c r="E149" s="97"/>
      <c r="F149" s="98"/>
      <c r="G149" s="99"/>
      <c r="H149" s="99"/>
      <c r="I149" s="99"/>
      <c r="J149" s="99"/>
      <c r="K149" s="99"/>
      <c r="L149" s="99"/>
      <c r="M149" s="98"/>
      <c r="N149" s="99"/>
      <c r="O149" s="99"/>
      <c r="P149" s="99"/>
      <c r="Q149" s="94">
        <f t="shared" si="3"/>
        <v>0</v>
      </c>
      <c r="R149" s="96"/>
    </row>
    <row r="150" spans="1:18" ht="30" customHeight="1" x14ac:dyDescent="0.25">
      <c r="A150" s="2" t="s">
        <v>44</v>
      </c>
      <c r="B150" s="97" t="s">
        <v>43</v>
      </c>
      <c r="C150" s="97"/>
      <c r="D150" s="97"/>
      <c r="E150" s="97"/>
      <c r="F150" s="98"/>
      <c r="G150" s="99"/>
      <c r="H150" s="99"/>
      <c r="I150" s="99"/>
      <c r="J150" s="99"/>
      <c r="K150" s="99"/>
      <c r="L150" s="99"/>
      <c r="M150" s="98"/>
      <c r="N150" s="99"/>
      <c r="O150" s="99"/>
      <c r="P150" s="99"/>
      <c r="Q150" s="94">
        <f t="shared" si="3"/>
        <v>0</v>
      </c>
      <c r="R150" s="96"/>
    </row>
    <row r="151" spans="1:18" ht="30" customHeight="1" x14ac:dyDescent="0.25">
      <c r="A151" s="2" t="s">
        <v>42</v>
      </c>
      <c r="B151" s="97" t="s">
        <v>41</v>
      </c>
      <c r="C151" s="97"/>
      <c r="D151" s="97"/>
      <c r="E151" s="97"/>
      <c r="F151" s="98"/>
      <c r="G151" s="99"/>
      <c r="H151" s="99"/>
      <c r="I151" s="99"/>
      <c r="J151" s="99"/>
      <c r="K151" s="99"/>
      <c r="L151" s="99"/>
      <c r="M151" s="98"/>
      <c r="N151" s="99"/>
      <c r="O151" s="99"/>
      <c r="P151" s="99"/>
      <c r="Q151" s="94">
        <f t="shared" si="3"/>
        <v>0</v>
      </c>
      <c r="R151" s="96"/>
    </row>
    <row r="152" spans="1:18" ht="30" customHeight="1" x14ac:dyDescent="0.25">
      <c r="A152" s="2" t="s">
        <v>40</v>
      </c>
      <c r="B152" s="97" t="s">
        <v>39</v>
      </c>
      <c r="C152" s="97"/>
      <c r="D152" s="97"/>
      <c r="E152" s="97"/>
      <c r="F152" s="98"/>
      <c r="G152" s="99"/>
      <c r="H152" s="99"/>
      <c r="I152" s="99"/>
      <c r="J152" s="99"/>
      <c r="K152" s="99"/>
      <c r="L152" s="99"/>
      <c r="M152" s="98"/>
      <c r="N152" s="99"/>
      <c r="O152" s="99"/>
      <c r="P152" s="99"/>
      <c r="Q152" s="94">
        <f t="shared" si="3"/>
        <v>0</v>
      </c>
      <c r="R152" s="96"/>
    </row>
    <row r="153" spans="1:18" ht="30" customHeight="1" x14ac:dyDescent="0.25">
      <c r="A153" s="2" t="s">
        <v>38</v>
      </c>
      <c r="B153" s="97" t="s">
        <v>37</v>
      </c>
      <c r="C153" s="97"/>
      <c r="D153" s="97"/>
      <c r="E153" s="97"/>
      <c r="F153" s="98"/>
      <c r="G153" s="99"/>
      <c r="H153" s="99"/>
      <c r="I153" s="99"/>
      <c r="J153" s="99"/>
      <c r="K153" s="99"/>
      <c r="L153" s="99"/>
      <c r="M153" s="98"/>
      <c r="N153" s="99"/>
      <c r="O153" s="99"/>
      <c r="P153" s="99"/>
      <c r="Q153" s="94">
        <f t="shared" si="3"/>
        <v>0</v>
      </c>
      <c r="R153" s="96"/>
    </row>
    <row r="154" spans="1:18" ht="30" customHeight="1" x14ac:dyDescent="0.25">
      <c r="A154" s="2" t="s">
        <v>36</v>
      </c>
      <c r="B154" s="97" t="s">
        <v>35</v>
      </c>
      <c r="C154" s="97"/>
      <c r="D154" s="97"/>
      <c r="E154" s="97"/>
      <c r="F154" s="98"/>
      <c r="G154" s="99"/>
      <c r="H154" s="99"/>
      <c r="I154" s="99"/>
      <c r="J154" s="99"/>
      <c r="K154" s="99"/>
      <c r="L154" s="99"/>
      <c r="M154" s="98"/>
      <c r="N154" s="99"/>
      <c r="O154" s="99"/>
      <c r="P154" s="99"/>
      <c r="Q154" s="94">
        <f t="shared" si="3"/>
        <v>0</v>
      </c>
      <c r="R154" s="96"/>
    </row>
    <row r="155" spans="1:18" ht="30" customHeight="1" x14ac:dyDescent="0.25">
      <c r="A155" s="2" t="s">
        <v>34</v>
      </c>
      <c r="B155" s="97" t="s">
        <v>33</v>
      </c>
      <c r="C155" s="97"/>
      <c r="D155" s="97"/>
      <c r="E155" s="97"/>
      <c r="F155" s="98"/>
      <c r="G155" s="99"/>
      <c r="H155" s="99"/>
      <c r="I155" s="99"/>
      <c r="J155" s="99"/>
      <c r="K155" s="99"/>
      <c r="L155" s="99"/>
      <c r="M155" s="98"/>
      <c r="N155" s="99"/>
      <c r="O155" s="99"/>
      <c r="P155" s="99"/>
      <c r="Q155" s="94">
        <f t="shared" si="3"/>
        <v>0</v>
      </c>
      <c r="R155" s="96"/>
    </row>
    <row r="156" spans="1:18" ht="30" customHeight="1" x14ac:dyDescent="0.25">
      <c r="A156" s="2" t="s">
        <v>32</v>
      </c>
      <c r="B156" s="97" t="s">
        <v>31</v>
      </c>
      <c r="C156" s="97"/>
      <c r="D156" s="97"/>
      <c r="E156" s="97"/>
      <c r="F156" s="98"/>
      <c r="G156" s="99"/>
      <c r="H156" s="99"/>
      <c r="I156" s="99"/>
      <c r="J156" s="99"/>
      <c r="K156" s="99"/>
      <c r="L156" s="99"/>
      <c r="M156" s="98"/>
      <c r="N156" s="99"/>
      <c r="O156" s="99"/>
      <c r="P156" s="99"/>
      <c r="Q156" s="94">
        <f t="shared" si="3"/>
        <v>0</v>
      </c>
      <c r="R156" s="96"/>
    </row>
    <row r="157" spans="1:18" ht="30" customHeight="1" x14ac:dyDescent="0.25">
      <c r="A157" s="2" t="s">
        <v>30</v>
      </c>
      <c r="B157" s="97" t="s">
        <v>29</v>
      </c>
      <c r="C157" s="97"/>
      <c r="D157" s="97"/>
      <c r="E157" s="97"/>
      <c r="F157" s="98"/>
      <c r="G157" s="99"/>
      <c r="H157" s="99"/>
      <c r="I157" s="99"/>
      <c r="J157" s="99"/>
      <c r="K157" s="99"/>
      <c r="L157" s="99"/>
      <c r="M157" s="98"/>
      <c r="N157" s="99"/>
      <c r="O157" s="99"/>
      <c r="P157" s="99"/>
      <c r="Q157" s="94">
        <f t="shared" si="3"/>
        <v>0</v>
      </c>
      <c r="R157" s="96"/>
    </row>
    <row r="158" spans="1:18" ht="30" customHeight="1" x14ac:dyDescent="0.25">
      <c r="A158" s="2" t="s">
        <v>28</v>
      </c>
      <c r="B158" s="97" t="s">
        <v>27</v>
      </c>
      <c r="C158" s="97"/>
      <c r="D158" s="97"/>
      <c r="E158" s="97"/>
      <c r="F158" s="98"/>
      <c r="G158" s="99"/>
      <c r="H158" s="99"/>
      <c r="I158" s="99"/>
      <c r="J158" s="99"/>
      <c r="K158" s="99"/>
      <c r="L158" s="99"/>
      <c r="M158" s="98"/>
      <c r="N158" s="99"/>
      <c r="O158" s="99"/>
      <c r="P158" s="99"/>
      <c r="Q158" s="94">
        <f t="shared" si="3"/>
        <v>0</v>
      </c>
      <c r="R158" s="96"/>
    </row>
    <row r="159" spans="1:18" ht="30" customHeight="1" x14ac:dyDescent="0.25">
      <c r="A159" s="2" t="s">
        <v>26</v>
      </c>
      <c r="B159" s="97" t="s">
        <v>25</v>
      </c>
      <c r="C159" s="97"/>
      <c r="D159" s="97"/>
      <c r="E159" s="97"/>
      <c r="F159" s="98"/>
      <c r="G159" s="99"/>
      <c r="H159" s="99"/>
      <c r="I159" s="99"/>
      <c r="J159" s="99"/>
      <c r="K159" s="99"/>
      <c r="L159" s="99"/>
      <c r="M159" s="98"/>
      <c r="N159" s="99"/>
      <c r="O159" s="99"/>
      <c r="P159" s="99"/>
      <c r="Q159" s="94">
        <f t="shared" si="3"/>
        <v>0</v>
      </c>
      <c r="R159" s="96"/>
    </row>
    <row r="160" spans="1:18" ht="30" customHeight="1" x14ac:dyDescent="0.25">
      <c r="A160" s="2" t="s">
        <v>24</v>
      </c>
      <c r="B160" s="97" t="s">
        <v>23</v>
      </c>
      <c r="C160" s="97"/>
      <c r="D160" s="97"/>
      <c r="E160" s="97"/>
      <c r="F160" s="98"/>
      <c r="G160" s="99"/>
      <c r="H160" s="99"/>
      <c r="I160" s="99"/>
      <c r="J160" s="99"/>
      <c r="K160" s="99"/>
      <c r="L160" s="99"/>
      <c r="M160" s="98"/>
      <c r="N160" s="99"/>
      <c r="O160" s="99"/>
      <c r="P160" s="99"/>
      <c r="Q160" s="94">
        <f t="shared" si="3"/>
        <v>0</v>
      </c>
      <c r="R160" s="96"/>
    </row>
    <row r="161" spans="1:18" ht="30" customHeight="1" x14ac:dyDescent="0.25">
      <c r="A161" s="2" t="s">
        <v>22</v>
      </c>
      <c r="B161" s="97" t="s">
        <v>21</v>
      </c>
      <c r="C161" s="97"/>
      <c r="D161" s="97"/>
      <c r="E161" s="97"/>
      <c r="F161" s="98"/>
      <c r="G161" s="99"/>
      <c r="H161" s="99"/>
      <c r="I161" s="99"/>
      <c r="J161" s="99"/>
      <c r="K161" s="99"/>
      <c r="L161" s="99"/>
      <c r="M161" s="98"/>
      <c r="N161" s="99"/>
      <c r="O161" s="99"/>
      <c r="P161" s="99"/>
      <c r="Q161" s="94">
        <f t="shared" si="3"/>
        <v>0</v>
      </c>
      <c r="R161" s="96"/>
    </row>
    <row r="162" spans="1:18" ht="30" customHeight="1" x14ac:dyDescent="0.25">
      <c r="A162" s="2" t="s">
        <v>20</v>
      </c>
      <c r="B162" s="97" t="s">
        <v>19</v>
      </c>
      <c r="C162" s="97"/>
      <c r="D162" s="97"/>
      <c r="E162" s="97"/>
      <c r="F162" s="98"/>
      <c r="G162" s="99"/>
      <c r="H162" s="99"/>
      <c r="I162" s="99"/>
      <c r="J162" s="99"/>
      <c r="K162" s="99"/>
      <c r="L162" s="99"/>
      <c r="M162" s="98"/>
      <c r="N162" s="99"/>
      <c r="O162" s="99"/>
      <c r="P162" s="99"/>
      <c r="Q162" s="94">
        <f t="shared" si="3"/>
        <v>0</v>
      </c>
      <c r="R162" s="96"/>
    </row>
    <row r="163" spans="1:18" ht="30" customHeight="1" x14ac:dyDescent="0.25">
      <c r="A163" s="2" t="s">
        <v>18</v>
      </c>
      <c r="B163" s="97" t="s">
        <v>17</v>
      </c>
      <c r="C163" s="97"/>
      <c r="D163" s="97"/>
      <c r="E163" s="97"/>
      <c r="F163" s="98"/>
      <c r="G163" s="99"/>
      <c r="H163" s="99"/>
      <c r="I163" s="99"/>
      <c r="J163" s="99"/>
      <c r="K163" s="99"/>
      <c r="L163" s="99"/>
      <c r="M163" s="98"/>
      <c r="N163" s="99"/>
      <c r="O163" s="99"/>
      <c r="P163" s="99"/>
      <c r="Q163" s="94">
        <f t="shared" si="3"/>
        <v>0</v>
      </c>
      <c r="R163" s="96"/>
    </row>
    <row r="164" spans="1:18" ht="30" customHeight="1" x14ac:dyDescent="0.25">
      <c r="A164" s="2" t="s">
        <v>16</v>
      </c>
      <c r="B164" s="97" t="s">
        <v>15</v>
      </c>
      <c r="C164" s="97"/>
      <c r="D164" s="97"/>
      <c r="E164" s="97"/>
      <c r="F164" s="98"/>
      <c r="G164" s="99"/>
      <c r="H164" s="99"/>
      <c r="I164" s="99"/>
      <c r="J164" s="99"/>
      <c r="K164" s="99"/>
      <c r="L164" s="99"/>
      <c r="M164" s="98"/>
      <c r="N164" s="99"/>
      <c r="O164" s="99"/>
      <c r="P164" s="99"/>
      <c r="Q164" s="94">
        <f t="shared" si="3"/>
        <v>0</v>
      </c>
      <c r="R164" s="96"/>
    </row>
    <row r="165" spans="1:18" ht="30" customHeight="1" x14ac:dyDescent="0.25">
      <c r="A165" s="2" t="s">
        <v>14</v>
      </c>
      <c r="B165" s="97" t="s">
        <v>13</v>
      </c>
      <c r="C165" s="97"/>
      <c r="D165" s="97"/>
      <c r="E165" s="97"/>
      <c r="F165" s="98"/>
      <c r="G165" s="99"/>
      <c r="H165" s="99"/>
      <c r="I165" s="99"/>
      <c r="J165" s="99"/>
      <c r="K165" s="99"/>
      <c r="L165" s="99"/>
      <c r="M165" s="98"/>
      <c r="N165" s="99"/>
      <c r="O165" s="99"/>
      <c r="P165" s="99"/>
      <c r="Q165" s="94">
        <f t="shared" si="3"/>
        <v>0</v>
      </c>
      <c r="R165" s="96"/>
    </row>
    <row r="166" spans="1:18" ht="30" customHeight="1" x14ac:dyDescent="0.25">
      <c r="A166" s="2" t="s">
        <v>12</v>
      </c>
      <c r="B166" s="97" t="s">
        <v>11</v>
      </c>
      <c r="C166" s="97"/>
      <c r="D166" s="97"/>
      <c r="E166" s="97"/>
      <c r="F166" s="98"/>
      <c r="G166" s="99"/>
      <c r="H166" s="99"/>
      <c r="I166" s="99"/>
      <c r="J166" s="99"/>
      <c r="K166" s="99"/>
      <c r="L166" s="99"/>
      <c r="M166" s="98"/>
      <c r="N166" s="99"/>
      <c r="O166" s="99"/>
      <c r="P166" s="99"/>
      <c r="Q166" s="94">
        <f t="shared" si="3"/>
        <v>0</v>
      </c>
      <c r="R166" s="96"/>
    </row>
    <row r="167" spans="1:18" ht="30" customHeight="1" x14ac:dyDescent="0.25">
      <c r="A167" s="2" t="s">
        <v>10</v>
      </c>
      <c r="B167" s="97" t="s">
        <v>9</v>
      </c>
      <c r="C167" s="97"/>
      <c r="D167" s="97"/>
      <c r="E167" s="97"/>
      <c r="F167" s="98"/>
      <c r="G167" s="99"/>
      <c r="H167" s="99"/>
      <c r="I167" s="99"/>
      <c r="J167" s="99"/>
      <c r="K167" s="99"/>
      <c r="L167" s="99"/>
      <c r="M167" s="98"/>
      <c r="N167" s="99"/>
      <c r="O167" s="99"/>
      <c r="P167" s="99"/>
      <c r="Q167" s="94">
        <f t="shared" si="3"/>
        <v>0</v>
      </c>
      <c r="R167" s="96"/>
    </row>
    <row r="168" spans="1:18" ht="30" customHeight="1" x14ac:dyDescent="0.25">
      <c r="A168" s="2" t="s">
        <v>8</v>
      </c>
      <c r="B168" s="97" t="s">
        <v>7</v>
      </c>
      <c r="C168" s="97"/>
      <c r="D168" s="97"/>
      <c r="E168" s="97"/>
      <c r="F168" s="98"/>
      <c r="G168" s="99"/>
      <c r="H168" s="99"/>
      <c r="I168" s="99"/>
      <c r="J168" s="99"/>
      <c r="K168" s="99"/>
      <c r="L168" s="99"/>
      <c r="M168" s="98"/>
      <c r="N168" s="99"/>
      <c r="O168" s="99"/>
      <c r="P168" s="99"/>
      <c r="Q168" s="94">
        <f t="shared" si="3"/>
        <v>0</v>
      </c>
      <c r="R168" s="96"/>
    </row>
    <row r="169" spans="1:18" ht="30" customHeight="1" x14ac:dyDescent="0.25">
      <c r="A169" s="2" t="s">
        <v>6</v>
      </c>
      <c r="B169" s="97" t="s">
        <v>5</v>
      </c>
      <c r="C169" s="97"/>
      <c r="D169" s="97"/>
      <c r="E169" s="97"/>
      <c r="F169" s="98"/>
      <c r="G169" s="99"/>
      <c r="H169" s="99"/>
      <c r="I169" s="99"/>
      <c r="J169" s="99"/>
      <c r="K169" s="99"/>
      <c r="L169" s="99"/>
      <c r="M169" s="98"/>
      <c r="N169" s="99"/>
      <c r="O169" s="99"/>
      <c r="P169" s="99"/>
      <c r="Q169" s="94">
        <f t="shared" si="3"/>
        <v>0</v>
      </c>
      <c r="R169" s="96"/>
    </row>
    <row r="170" spans="1:18" ht="30" customHeight="1" x14ac:dyDescent="0.25">
      <c r="A170" s="2" t="s">
        <v>4</v>
      </c>
      <c r="B170" s="97" t="s">
        <v>3</v>
      </c>
      <c r="C170" s="97"/>
      <c r="D170" s="97"/>
      <c r="E170" s="97"/>
      <c r="F170" s="98"/>
      <c r="G170" s="99"/>
      <c r="H170" s="99"/>
      <c r="I170" s="99"/>
      <c r="J170" s="99"/>
      <c r="K170" s="99"/>
      <c r="L170" s="99"/>
      <c r="M170" s="98"/>
      <c r="N170" s="99"/>
      <c r="O170" s="99"/>
      <c r="P170" s="99"/>
      <c r="Q170" s="94">
        <f t="shared" si="3"/>
        <v>0</v>
      </c>
      <c r="R170" s="96"/>
    </row>
    <row r="171" spans="1:18" ht="30" customHeight="1" x14ac:dyDescent="0.25">
      <c r="A171" s="2" t="s">
        <v>2</v>
      </c>
      <c r="B171" s="93" t="s">
        <v>1</v>
      </c>
      <c r="C171" s="93"/>
      <c r="D171" s="93"/>
      <c r="E171" s="93"/>
      <c r="F171" s="94">
        <f>F14+F15+F16+F17+F18+F19+F20+F21+F22+F23+F24+F25+F26+F27+F28+F29+F30+F31+F32+F33+F34+F35+F36+F37+F38+F39+F40+F41+F42+F57+F58+F59+F60+F61+F62+F63+F64+F65+F66+F67+F68+F69+F70+F71+F72+F73+F74+F75+F76+F77+F78+F79+F80+F81+F82+F83+F84+F85+F100+F101+F102+F103+F104+F105+F106+F107+F108+F109+F110+F111+F112+F113+F114+F115+F116+F117+F118+F119+F120+F121+F122+F123+F124+F125+F126+F127+F128+F143+F144+F145+F146+F147+F148+F149+F150+F151+F152+F153+F154+F155+F156+F157+F158+F159+F160+F161+F162+F163+F164+F165+F166+F167+F168+F169+F170</f>
        <v>0</v>
      </c>
      <c r="G171" s="95"/>
      <c r="H171" s="95"/>
      <c r="I171" s="95"/>
      <c r="J171" s="95"/>
      <c r="K171" s="95"/>
      <c r="L171" s="95"/>
      <c r="M171" s="94">
        <f>M14+M15+M16+M17+M18+M19+M20+M21+M22+M23+M24+M25+M26+M27+M28+M29+M30+M31+M32+M33+M34+M35+M36+M37+M38+M39+M40+M41+M42+M57+M58+M59+M60+M61+M62+M63+M64+M65+M66+M67+M68+M69+M70+M71+M72+M73+M74+M75+M76+M77+M78+M79+M80+M81+M82+M83+M84+M85+M100+M101+M102+M103+M104+M105+M106+M107+M108+M109+M110+M111+M112+M113+M114+M115+M116+M117+M118+M119+M120+M121+M122+M123+M124+M125+M126+M127+M128+M143+M144+M145+M146+M147+M148+M149+M150+M151+M152+M153+M154+M155+M156+M157+M158+M159+M160+M161+M162+M163+M164+M165+M166+M167+M168+M169+M170</f>
        <v>0</v>
      </c>
      <c r="N171" s="96"/>
      <c r="O171" s="95"/>
      <c r="P171" s="95"/>
      <c r="Q171" s="94">
        <f>Q14+Q15+Q16+Q17+Q18+Q19+Q20+Q21+Q22+Q23+Q24+Q25+Q26+Q27+Q28+Q29+Q30+Q31+Q32+Q33+Q34+Q35+Q36+Q37+Q38+Q39+Q40+Q41+Q42+Q57+Q58+Q59+Q60+Q61+Q62+Q63+Q64+Q65+Q66+Q67+Q68+Q69+Q70+Q71+Q72+Q73+Q74+Q75+Q76+Q77+Q78+Q79+Q80+Q81+Q82+Q83+Q84+Q85+Q100+Q101+Q102+Q103+Q104+Q105+Q106+Q107+Q108+Q109+Q110+Q111+Q112+Q113+Q114+Q115+Q116+Q117+Q118+Q119+Q120+Q121+Q122+Q123+Q124+Q125+Q126+Q127+Q128+Q143+Q144+Q145+Q146+Q147+Q148+Q149+Q150+Q151+Q152+Q153+Q154+Q155+Q156+Q157+Q158+Q159+Q160+Q161+Q162+Q163+Q164+Q165+Q166+Q167+Q168+Q169+Q170</f>
        <v>0</v>
      </c>
      <c r="R171" s="96"/>
    </row>
    <row r="172" spans="1:18" ht="10.9" customHeight="1" x14ac:dyDescent="0.25">
      <c r="A172" s="179"/>
      <c r="B172" s="180"/>
      <c r="C172" s="180"/>
      <c r="D172" s="180"/>
      <c r="E172" s="180"/>
      <c r="F172" s="180"/>
      <c r="G172" s="180"/>
      <c r="H172" s="180"/>
      <c r="I172" s="180"/>
      <c r="J172" s="180"/>
      <c r="K172" s="180"/>
      <c r="L172" s="180"/>
      <c r="M172" s="180"/>
      <c r="N172" s="180"/>
      <c r="O172" s="180"/>
      <c r="P172" s="180"/>
      <c r="Q172" s="180"/>
      <c r="R172" s="181"/>
    </row>
    <row r="173" spans="1:18" ht="27" customHeight="1" x14ac:dyDescent="0.25">
      <c r="A173" s="100">
        <v>45292</v>
      </c>
      <c r="B173" s="101"/>
      <c r="C173" s="101"/>
      <c r="D173" s="101"/>
      <c r="E173" s="101"/>
      <c r="F173" s="101"/>
      <c r="G173" s="101"/>
      <c r="H173" s="101"/>
      <c r="I173" s="101"/>
      <c r="J173" s="101"/>
      <c r="K173" s="101"/>
      <c r="L173" s="101"/>
      <c r="M173" s="101"/>
      <c r="N173" s="101"/>
      <c r="O173" s="101"/>
      <c r="P173" s="101"/>
      <c r="Q173" s="101"/>
      <c r="R173" s="1" t="s">
        <v>269</v>
      </c>
    </row>
    <row r="174" spans="1:18" ht="6" customHeight="1" x14ac:dyDescent="0.25"/>
    <row r="175" spans="1:18" ht="15" hidden="1" x14ac:dyDescent="0.25"/>
    <row r="176" spans="1:18" ht="15" hidden="1" x14ac:dyDescent="0.25"/>
    <row r="177" ht="15" hidden="1" x14ac:dyDescent="0.25"/>
    <row r="178" ht="15" hidden="1" x14ac:dyDescent="0.25"/>
  </sheetData>
  <mergeCells count="537">
    <mergeCell ref="E2:N7"/>
    <mergeCell ref="O3:R5"/>
    <mergeCell ref="O6:R7"/>
    <mergeCell ref="A8:D8"/>
    <mergeCell ref="F8:R8"/>
    <mergeCell ref="A9:L9"/>
    <mergeCell ref="M9:R9"/>
    <mergeCell ref="A10:L10"/>
    <mergeCell ref="M10:R10"/>
    <mergeCell ref="A11:R11"/>
    <mergeCell ref="A12:A13"/>
    <mergeCell ref="B12:E13"/>
    <mergeCell ref="F12:R12"/>
    <mergeCell ref="F13:L13"/>
    <mergeCell ref="M13:P13"/>
    <mergeCell ref="Q13:R13"/>
    <mergeCell ref="B21:E21"/>
    <mergeCell ref="F21:L21"/>
    <mergeCell ref="M21:P21"/>
    <mergeCell ref="Q21:R21"/>
    <mergeCell ref="B14:E14"/>
    <mergeCell ref="F14:L14"/>
    <mergeCell ref="M14:P14"/>
    <mergeCell ref="Q14:R14"/>
    <mergeCell ref="B15:E15"/>
    <mergeCell ref="F15:L15"/>
    <mergeCell ref="M15:P15"/>
    <mergeCell ref="Q15:R15"/>
    <mergeCell ref="B16:E16"/>
    <mergeCell ref="F16:L16"/>
    <mergeCell ref="M16:P16"/>
    <mergeCell ref="Q16:R16"/>
    <mergeCell ref="B17:E17"/>
    <mergeCell ref="B25:E25"/>
    <mergeCell ref="F25:L25"/>
    <mergeCell ref="M25:P25"/>
    <mergeCell ref="Q25:R25"/>
    <mergeCell ref="F17:L17"/>
    <mergeCell ref="M17:P17"/>
    <mergeCell ref="Q17:R17"/>
    <mergeCell ref="B18:E18"/>
    <mergeCell ref="F18:L18"/>
    <mergeCell ref="M18:P18"/>
    <mergeCell ref="Q18:R18"/>
    <mergeCell ref="B19:E19"/>
    <mergeCell ref="F19:L19"/>
    <mergeCell ref="M19:P19"/>
    <mergeCell ref="Q19:R19"/>
    <mergeCell ref="B30:E30"/>
    <mergeCell ref="F30:L30"/>
    <mergeCell ref="M30:P30"/>
    <mergeCell ref="Q30:R30"/>
    <mergeCell ref="B20:E20"/>
    <mergeCell ref="F20:L20"/>
    <mergeCell ref="M20:P20"/>
    <mergeCell ref="Q20:R20"/>
    <mergeCell ref="B29:E29"/>
    <mergeCell ref="F29:L29"/>
    <mergeCell ref="M29:P29"/>
    <mergeCell ref="Q29:R29"/>
    <mergeCell ref="B22:E22"/>
    <mergeCell ref="F22:L22"/>
    <mergeCell ref="M22:P22"/>
    <mergeCell ref="Q22:R22"/>
    <mergeCell ref="B23:E23"/>
    <mergeCell ref="F23:L23"/>
    <mergeCell ref="M23:P23"/>
    <mergeCell ref="Q23:R23"/>
    <mergeCell ref="B24:E24"/>
    <mergeCell ref="F24:L24"/>
    <mergeCell ref="M24:P24"/>
    <mergeCell ref="Q24:R24"/>
    <mergeCell ref="B26:E26"/>
    <mergeCell ref="F26:L26"/>
    <mergeCell ref="M26:P26"/>
    <mergeCell ref="Q26:R26"/>
    <mergeCell ref="B27:E27"/>
    <mergeCell ref="F27:L27"/>
    <mergeCell ref="M27:P27"/>
    <mergeCell ref="Q27:R27"/>
    <mergeCell ref="B28:E28"/>
    <mergeCell ref="F28:L28"/>
    <mergeCell ref="M28:P28"/>
    <mergeCell ref="Q28:R28"/>
    <mergeCell ref="B31:E31"/>
    <mergeCell ref="F31:L31"/>
    <mergeCell ref="M31:P31"/>
    <mergeCell ref="Q31:R31"/>
    <mergeCell ref="B32:E32"/>
    <mergeCell ref="F32:L32"/>
    <mergeCell ref="M32:P32"/>
    <mergeCell ref="Q32:R32"/>
    <mergeCell ref="B35:E35"/>
    <mergeCell ref="F35:L35"/>
    <mergeCell ref="M35:P35"/>
    <mergeCell ref="Q35:R35"/>
    <mergeCell ref="B33:E33"/>
    <mergeCell ref="F33:L33"/>
    <mergeCell ref="M33:P33"/>
    <mergeCell ref="Q33:R33"/>
    <mergeCell ref="B34:E34"/>
    <mergeCell ref="F34:L34"/>
    <mergeCell ref="M34:P34"/>
    <mergeCell ref="Q34:R34"/>
    <mergeCell ref="B36:E36"/>
    <mergeCell ref="F36:L36"/>
    <mergeCell ref="M36:P36"/>
    <mergeCell ref="Q36:R36"/>
    <mergeCell ref="A51:D51"/>
    <mergeCell ref="F51:R51"/>
    <mergeCell ref="E45:N50"/>
    <mergeCell ref="O46:R48"/>
    <mergeCell ref="O49:R50"/>
    <mergeCell ref="B37:E37"/>
    <mergeCell ref="F37:L37"/>
    <mergeCell ref="M37:P37"/>
    <mergeCell ref="Q37:R37"/>
    <mergeCell ref="A52:L52"/>
    <mergeCell ref="M52:R52"/>
    <mergeCell ref="B38:E38"/>
    <mergeCell ref="F38:L38"/>
    <mergeCell ref="M38:P38"/>
    <mergeCell ref="Q38:R38"/>
    <mergeCell ref="B39:E39"/>
    <mergeCell ref="F39:L39"/>
    <mergeCell ref="M39:P39"/>
    <mergeCell ref="Q39:R39"/>
    <mergeCell ref="B40:E40"/>
    <mergeCell ref="F40:L40"/>
    <mergeCell ref="M40:P40"/>
    <mergeCell ref="Q40:R40"/>
    <mergeCell ref="B41:E41"/>
    <mergeCell ref="F41:L41"/>
    <mergeCell ref="M41:P41"/>
    <mergeCell ref="Q41:R41"/>
    <mergeCell ref="B42:E42"/>
    <mergeCell ref="F42:L42"/>
    <mergeCell ref="M42:P42"/>
    <mergeCell ref="Q42:R42"/>
    <mergeCell ref="A43:R43"/>
    <mergeCell ref="A44:Q44"/>
    <mergeCell ref="A53:L53"/>
    <mergeCell ref="M53:R53"/>
    <mergeCell ref="A54:R54"/>
    <mergeCell ref="A55:A56"/>
    <mergeCell ref="B55:E56"/>
    <mergeCell ref="F55:R55"/>
    <mergeCell ref="F56:L56"/>
    <mergeCell ref="M56:P56"/>
    <mergeCell ref="Q56:R56"/>
    <mergeCell ref="B64:E64"/>
    <mergeCell ref="F64:L64"/>
    <mergeCell ref="M64:P64"/>
    <mergeCell ref="Q64:R64"/>
    <mergeCell ref="B57:E57"/>
    <mergeCell ref="F57:L57"/>
    <mergeCell ref="M57:P57"/>
    <mergeCell ref="Q57:R57"/>
    <mergeCell ref="B58:E58"/>
    <mergeCell ref="F58:L58"/>
    <mergeCell ref="M58:P58"/>
    <mergeCell ref="Q58:R58"/>
    <mergeCell ref="B59:E59"/>
    <mergeCell ref="F59:L59"/>
    <mergeCell ref="M59:P59"/>
    <mergeCell ref="Q59:R59"/>
    <mergeCell ref="B60:E60"/>
    <mergeCell ref="F60:L60"/>
    <mergeCell ref="M60:P60"/>
    <mergeCell ref="Q60:R60"/>
    <mergeCell ref="B61:E61"/>
    <mergeCell ref="F61:L61"/>
    <mergeCell ref="M61:P61"/>
    <mergeCell ref="Q61:R61"/>
    <mergeCell ref="B62:E62"/>
    <mergeCell ref="F62:L62"/>
    <mergeCell ref="M62:P62"/>
    <mergeCell ref="Q62:R62"/>
    <mergeCell ref="B63:E63"/>
    <mergeCell ref="F63:L63"/>
    <mergeCell ref="M63:P63"/>
    <mergeCell ref="Q63:R63"/>
    <mergeCell ref="B72:E72"/>
    <mergeCell ref="F72:L72"/>
    <mergeCell ref="M72:P72"/>
    <mergeCell ref="Q72:R72"/>
    <mergeCell ref="B65:E65"/>
    <mergeCell ref="F65:L65"/>
    <mergeCell ref="M65:P65"/>
    <mergeCell ref="Q65:R65"/>
    <mergeCell ref="B66:E66"/>
    <mergeCell ref="F66:L66"/>
    <mergeCell ref="M66:P66"/>
    <mergeCell ref="Q66:R66"/>
    <mergeCell ref="B67:E67"/>
    <mergeCell ref="F67:L67"/>
    <mergeCell ref="M67:P67"/>
    <mergeCell ref="Q67:R67"/>
    <mergeCell ref="B76:E76"/>
    <mergeCell ref="F76:L76"/>
    <mergeCell ref="M76:P76"/>
    <mergeCell ref="Q76:R76"/>
    <mergeCell ref="B68:E68"/>
    <mergeCell ref="F68:L68"/>
    <mergeCell ref="M68:P68"/>
    <mergeCell ref="Q68:R68"/>
    <mergeCell ref="B69:E69"/>
    <mergeCell ref="F69:L69"/>
    <mergeCell ref="M69:P69"/>
    <mergeCell ref="Q69:R69"/>
    <mergeCell ref="B70:E70"/>
    <mergeCell ref="F70:L70"/>
    <mergeCell ref="M70:P70"/>
    <mergeCell ref="Q70:R70"/>
    <mergeCell ref="B81:E81"/>
    <mergeCell ref="F81:L81"/>
    <mergeCell ref="M81:P81"/>
    <mergeCell ref="Q81:R81"/>
    <mergeCell ref="B71:E71"/>
    <mergeCell ref="F71:L71"/>
    <mergeCell ref="M71:P71"/>
    <mergeCell ref="Q71:R71"/>
    <mergeCell ref="B80:E80"/>
    <mergeCell ref="F80:L80"/>
    <mergeCell ref="M80:P80"/>
    <mergeCell ref="Q80:R80"/>
    <mergeCell ref="B73:E73"/>
    <mergeCell ref="F73:L73"/>
    <mergeCell ref="M73:P73"/>
    <mergeCell ref="Q73:R73"/>
    <mergeCell ref="B74:E74"/>
    <mergeCell ref="F74:L74"/>
    <mergeCell ref="M74:P74"/>
    <mergeCell ref="Q74:R74"/>
    <mergeCell ref="B75:E75"/>
    <mergeCell ref="F75:L75"/>
    <mergeCell ref="M75:P75"/>
    <mergeCell ref="Q75:R75"/>
    <mergeCell ref="B77:E77"/>
    <mergeCell ref="F77:L77"/>
    <mergeCell ref="M77:P77"/>
    <mergeCell ref="Q77:R77"/>
    <mergeCell ref="B78:E78"/>
    <mergeCell ref="F78:L78"/>
    <mergeCell ref="M78:P78"/>
    <mergeCell ref="Q78:R78"/>
    <mergeCell ref="B79:E79"/>
    <mergeCell ref="F79:L79"/>
    <mergeCell ref="M79:P79"/>
    <mergeCell ref="Q79:R79"/>
    <mergeCell ref="B82:E82"/>
    <mergeCell ref="F82:L82"/>
    <mergeCell ref="M82:P82"/>
    <mergeCell ref="Q82:R82"/>
    <mergeCell ref="B83:E83"/>
    <mergeCell ref="F83:L83"/>
    <mergeCell ref="M83:P83"/>
    <mergeCell ref="Q83:R83"/>
    <mergeCell ref="A86:R86"/>
    <mergeCell ref="B84:E84"/>
    <mergeCell ref="F84:L84"/>
    <mergeCell ref="M84:P84"/>
    <mergeCell ref="Q84:R84"/>
    <mergeCell ref="B85:E85"/>
    <mergeCell ref="F85:L85"/>
    <mergeCell ref="M85:P85"/>
    <mergeCell ref="Q85:R85"/>
    <mergeCell ref="A87:Q87"/>
    <mergeCell ref="E88:N93"/>
    <mergeCell ref="O89:R91"/>
    <mergeCell ref="O92:R93"/>
    <mergeCell ref="A96:L96"/>
    <mergeCell ref="M96:R96"/>
    <mergeCell ref="A97:R97"/>
    <mergeCell ref="A98:A99"/>
    <mergeCell ref="B98:E99"/>
    <mergeCell ref="F98:R98"/>
    <mergeCell ref="F99:L99"/>
    <mergeCell ref="M99:P99"/>
    <mergeCell ref="Q99:R99"/>
    <mergeCell ref="A94:D94"/>
    <mergeCell ref="F94:R94"/>
    <mergeCell ref="A95:L95"/>
    <mergeCell ref="M95:R95"/>
    <mergeCell ref="B107:E107"/>
    <mergeCell ref="F107:L107"/>
    <mergeCell ref="M107:P107"/>
    <mergeCell ref="Q107:R107"/>
    <mergeCell ref="B100:E100"/>
    <mergeCell ref="F100:L100"/>
    <mergeCell ref="M100:P100"/>
    <mergeCell ref="Q100:R100"/>
    <mergeCell ref="B101:E101"/>
    <mergeCell ref="F101:L101"/>
    <mergeCell ref="M101:P101"/>
    <mergeCell ref="Q101:R101"/>
    <mergeCell ref="B102:E102"/>
    <mergeCell ref="F102:L102"/>
    <mergeCell ref="M102:P102"/>
    <mergeCell ref="Q102:R102"/>
    <mergeCell ref="B103:E103"/>
    <mergeCell ref="F103:L103"/>
    <mergeCell ref="M103:P103"/>
    <mergeCell ref="Q103:R103"/>
    <mergeCell ref="B104:E104"/>
    <mergeCell ref="F104:L104"/>
    <mergeCell ref="M104:P104"/>
    <mergeCell ref="Q104:R104"/>
    <mergeCell ref="B105:E105"/>
    <mergeCell ref="F105:L105"/>
    <mergeCell ref="M105:P105"/>
    <mergeCell ref="Q105:R105"/>
    <mergeCell ref="B106:E106"/>
    <mergeCell ref="F106:L106"/>
    <mergeCell ref="M106:P106"/>
    <mergeCell ref="Q106:R106"/>
    <mergeCell ref="B115:E115"/>
    <mergeCell ref="F115:L115"/>
    <mergeCell ref="M115:P115"/>
    <mergeCell ref="Q115:R115"/>
    <mergeCell ref="B108:E108"/>
    <mergeCell ref="F108:L108"/>
    <mergeCell ref="M108:P108"/>
    <mergeCell ref="Q108:R108"/>
    <mergeCell ref="B109:E109"/>
    <mergeCell ref="F109:L109"/>
    <mergeCell ref="M109:P109"/>
    <mergeCell ref="Q109:R109"/>
    <mergeCell ref="B110:E110"/>
    <mergeCell ref="F110:L110"/>
    <mergeCell ref="M110:P110"/>
    <mergeCell ref="Q110:R110"/>
    <mergeCell ref="B111:E111"/>
    <mergeCell ref="F111:L111"/>
    <mergeCell ref="M111:P111"/>
    <mergeCell ref="Q111:R111"/>
    <mergeCell ref="B112:E112"/>
    <mergeCell ref="F112:L112"/>
    <mergeCell ref="M112:P112"/>
    <mergeCell ref="Q112:R112"/>
    <mergeCell ref="B113:E113"/>
    <mergeCell ref="F113:L113"/>
    <mergeCell ref="M113:P113"/>
    <mergeCell ref="Q113:R113"/>
    <mergeCell ref="B114:E114"/>
    <mergeCell ref="F114:L114"/>
    <mergeCell ref="M114:P114"/>
    <mergeCell ref="Q114:R114"/>
    <mergeCell ref="B123:E123"/>
    <mergeCell ref="F123:L123"/>
    <mergeCell ref="M123:P123"/>
    <mergeCell ref="Q123:R123"/>
    <mergeCell ref="B116:E116"/>
    <mergeCell ref="F116:L116"/>
    <mergeCell ref="M116:P116"/>
    <mergeCell ref="Q116:R116"/>
    <mergeCell ref="B117:E117"/>
    <mergeCell ref="F117:L117"/>
    <mergeCell ref="M117:P117"/>
    <mergeCell ref="Q117:R117"/>
    <mergeCell ref="B118:E118"/>
    <mergeCell ref="F118:L118"/>
    <mergeCell ref="M118:P118"/>
    <mergeCell ref="Q118:R118"/>
    <mergeCell ref="B119:E119"/>
    <mergeCell ref="F119:L119"/>
    <mergeCell ref="M119:P119"/>
    <mergeCell ref="Q119:R119"/>
    <mergeCell ref="B120:E120"/>
    <mergeCell ref="F120:L120"/>
    <mergeCell ref="M120:P120"/>
    <mergeCell ref="Q120:R120"/>
    <mergeCell ref="B121:E121"/>
    <mergeCell ref="F121:L121"/>
    <mergeCell ref="M121:P121"/>
    <mergeCell ref="Q121:R121"/>
    <mergeCell ref="B122:E122"/>
    <mergeCell ref="F122:L122"/>
    <mergeCell ref="M122:P122"/>
    <mergeCell ref="Q122:R122"/>
    <mergeCell ref="A137:D137"/>
    <mergeCell ref="F137:R137"/>
    <mergeCell ref="A138:L138"/>
    <mergeCell ref="M138:R138"/>
    <mergeCell ref="B124:E124"/>
    <mergeCell ref="F124:L124"/>
    <mergeCell ref="M124:P124"/>
    <mergeCell ref="Q124:R124"/>
    <mergeCell ref="B125:E125"/>
    <mergeCell ref="F125:L125"/>
    <mergeCell ref="M125:P125"/>
    <mergeCell ref="Q125:R125"/>
    <mergeCell ref="B126:E126"/>
    <mergeCell ref="F126:L126"/>
    <mergeCell ref="M126:P126"/>
    <mergeCell ref="Q126:R126"/>
    <mergeCell ref="B127:E127"/>
    <mergeCell ref="F127:L127"/>
    <mergeCell ref="M127:P127"/>
    <mergeCell ref="Q127:R127"/>
    <mergeCell ref="B128:E128"/>
    <mergeCell ref="F128:L128"/>
    <mergeCell ref="M128:P128"/>
    <mergeCell ref="Q128:R128"/>
    <mergeCell ref="A129:R129"/>
    <mergeCell ref="A130:Q130"/>
    <mergeCell ref="E131:N136"/>
    <mergeCell ref="O132:R134"/>
    <mergeCell ref="O135:R136"/>
    <mergeCell ref="B146:E146"/>
    <mergeCell ref="F146:L146"/>
    <mergeCell ref="M146:P146"/>
    <mergeCell ref="Q146:R146"/>
    <mergeCell ref="A139:L139"/>
    <mergeCell ref="M139:R139"/>
    <mergeCell ref="A140:R140"/>
    <mergeCell ref="A141:A142"/>
    <mergeCell ref="B141:E142"/>
    <mergeCell ref="F141:R141"/>
    <mergeCell ref="F142:L142"/>
    <mergeCell ref="M142:P142"/>
    <mergeCell ref="Q142:R142"/>
    <mergeCell ref="B143:E143"/>
    <mergeCell ref="F143:L143"/>
    <mergeCell ref="M143:P143"/>
    <mergeCell ref="Q143:R143"/>
    <mergeCell ref="B144:E144"/>
    <mergeCell ref="F144:L144"/>
    <mergeCell ref="M144:P144"/>
    <mergeCell ref="Q144:R144"/>
    <mergeCell ref="B145:E145"/>
    <mergeCell ref="F145:L145"/>
    <mergeCell ref="M145:P145"/>
    <mergeCell ref="Q145:R145"/>
    <mergeCell ref="B154:E154"/>
    <mergeCell ref="F154:L154"/>
    <mergeCell ref="M154:P154"/>
    <mergeCell ref="Q154:R154"/>
    <mergeCell ref="B147:E147"/>
    <mergeCell ref="F147:L147"/>
    <mergeCell ref="M147:P147"/>
    <mergeCell ref="Q147:R147"/>
    <mergeCell ref="B148:E148"/>
    <mergeCell ref="F148:L148"/>
    <mergeCell ref="M148:P148"/>
    <mergeCell ref="Q148:R148"/>
    <mergeCell ref="B149:E149"/>
    <mergeCell ref="F149:L149"/>
    <mergeCell ref="M149:P149"/>
    <mergeCell ref="Q149:R149"/>
    <mergeCell ref="B150:E150"/>
    <mergeCell ref="F150:L150"/>
    <mergeCell ref="M150:P150"/>
    <mergeCell ref="Q150:R150"/>
    <mergeCell ref="B151:E151"/>
    <mergeCell ref="F151:L151"/>
    <mergeCell ref="M151:P151"/>
    <mergeCell ref="Q151:R151"/>
    <mergeCell ref="B152:E152"/>
    <mergeCell ref="F152:L152"/>
    <mergeCell ref="M152:P152"/>
    <mergeCell ref="Q152:R152"/>
    <mergeCell ref="B153:E153"/>
    <mergeCell ref="F153:L153"/>
    <mergeCell ref="M153:P153"/>
    <mergeCell ref="Q153:R153"/>
    <mergeCell ref="B162:E162"/>
    <mergeCell ref="F162:L162"/>
    <mergeCell ref="M162:P162"/>
    <mergeCell ref="Q162:R162"/>
    <mergeCell ref="B155:E155"/>
    <mergeCell ref="F155:L155"/>
    <mergeCell ref="M155:P155"/>
    <mergeCell ref="Q155:R155"/>
    <mergeCell ref="B156:E156"/>
    <mergeCell ref="F156:L156"/>
    <mergeCell ref="M156:P156"/>
    <mergeCell ref="Q156:R156"/>
    <mergeCell ref="B157:E157"/>
    <mergeCell ref="F157:L157"/>
    <mergeCell ref="M157:P157"/>
    <mergeCell ref="Q157:R157"/>
    <mergeCell ref="B158:E158"/>
    <mergeCell ref="F158:L158"/>
    <mergeCell ref="M158:P158"/>
    <mergeCell ref="Q158:R158"/>
    <mergeCell ref="B159:E159"/>
    <mergeCell ref="F159:L159"/>
    <mergeCell ref="M159:P159"/>
    <mergeCell ref="Q159:R159"/>
    <mergeCell ref="B160:E160"/>
    <mergeCell ref="F160:L160"/>
    <mergeCell ref="M160:P160"/>
    <mergeCell ref="Q160:R160"/>
    <mergeCell ref="B161:E161"/>
    <mergeCell ref="F161:L161"/>
    <mergeCell ref="M161:P161"/>
    <mergeCell ref="Q161:R161"/>
    <mergeCell ref="A1:R1"/>
    <mergeCell ref="B171:E171"/>
    <mergeCell ref="F171:L171"/>
    <mergeCell ref="M171:P171"/>
    <mergeCell ref="Q171:R171"/>
    <mergeCell ref="A172:R172"/>
    <mergeCell ref="B167:E167"/>
    <mergeCell ref="F167:L167"/>
    <mergeCell ref="M167:P167"/>
    <mergeCell ref="Q167:R167"/>
    <mergeCell ref="B163:E163"/>
    <mergeCell ref="F163:L163"/>
    <mergeCell ref="M163:P163"/>
    <mergeCell ref="Q163:R163"/>
    <mergeCell ref="B164:E164"/>
    <mergeCell ref="F164:L164"/>
    <mergeCell ref="M164:P164"/>
    <mergeCell ref="Q164:R164"/>
    <mergeCell ref="F165:L165"/>
    <mergeCell ref="M165:P165"/>
    <mergeCell ref="Q165:R165"/>
    <mergeCell ref="B166:E166"/>
    <mergeCell ref="F166:L166"/>
    <mergeCell ref="M166:P166"/>
    <mergeCell ref="B168:E168"/>
    <mergeCell ref="F168:L168"/>
    <mergeCell ref="M168:P168"/>
    <mergeCell ref="Q168:R168"/>
    <mergeCell ref="B165:E165"/>
    <mergeCell ref="A173:Q173"/>
    <mergeCell ref="B169:E169"/>
    <mergeCell ref="F169:L169"/>
    <mergeCell ref="M169:P169"/>
    <mergeCell ref="Q169:R169"/>
    <mergeCell ref="B170:E170"/>
    <mergeCell ref="F170:L170"/>
    <mergeCell ref="M170:P170"/>
    <mergeCell ref="Q170:R170"/>
    <mergeCell ref="Q166:R166"/>
  </mergeCells>
  <conditionalFormatting sqref="Q14:R42 Q57:R85 Q100:R128 Q143:R171">
    <cfRule type="cellIs" dxfId="2" priority="2" operator="equal">
      <formula>0</formula>
    </cfRule>
  </conditionalFormatting>
  <conditionalFormatting sqref="F171:P171">
    <cfRule type="cellIs" dxfId="1" priority="1" operator="equal">
      <formula>0</formula>
    </cfRule>
  </conditionalFormatting>
  <dataValidations count="1">
    <dataValidation type="list" allowBlank="1" showInputMessage="1" showErrorMessage="1" sqref="I124" xr:uid="{00000000-0002-0000-0400-000000000000}">
      <formula1>$Z$3:$Z$10</formula1>
    </dataValidation>
  </dataValidations>
  <printOptions horizontalCentered="1"/>
  <pageMargins left="0.4" right="0.4" top="0.4" bottom="0.4" header="0" footer="0"/>
  <pageSetup scale="63" orientation="portrait" r:id="rId1"/>
  <rowBreaks count="3" manualBreakCount="3">
    <brk id="44" max="17" man="1"/>
    <brk id="87" max="17" man="1"/>
    <brk id="130"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0</xdr:col>
                    <xdr:colOff>76200</xdr:colOff>
                    <xdr:row>9</xdr:row>
                    <xdr:rowOff>381000</xdr:rowOff>
                  </from>
                  <to>
                    <xdr:col>0</xdr:col>
                    <xdr:colOff>333375</xdr:colOff>
                    <xdr:row>10</xdr:row>
                    <xdr:rowOff>228600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WA177"/>
  <sheetViews>
    <sheetView showGridLines="0" zoomScale="80" zoomScaleNormal="80" workbookViewId="0">
      <selection activeCell="B28" sqref="B28:E28"/>
    </sheetView>
  </sheetViews>
  <sheetFormatPr defaultColWidth="0" defaultRowHeight="0" customHeight="1" zeroHeight="1" x14ac:dyDescent="0.25"/>
  <cols>
    <col min="1" max="1" width="6.7109375" customWidth="1"/>
    <col min="2" max="2" width="5.7109375" customWidth="1"/>
    <col min="3" max="3" width="4.7109375" customWidth="1"/>
    <col min="4" max="4" width="3.7109375" customWidth="1"/>
    <col min="5" max="5" width="11.42578125" customWidth="1"/>
    <col min="6" max="7" width="3.7109375" customWidth="1"/>
    <col min="8" max="8" width="12.140625" customWidth="1"/>
    <col min="9" max="9" width="4.7109375" customWidth="1"/>
    <col min="10" max="11" width="3.7109375" customWidth="1"/>
    <col min="12" max="12" width="6.85546875" customWidth="1"/>
    <col min="13" max="13" width="9.7109375" customWidth="1"/>
    <col min="14" max="14" width="7.28515625" customWidth="1"/>
    <col min="15" max="15" width="6.7109375" customWidth="1"/>
    <col min="16" max="16" width="11.7109375" customWidth="1"/>
    <col min="17" max="17" width="10.85546875" customWidth="1"/>
    <col min="18" max="18" width="15.7109375" customWidth="1"/>
    <col min="19" max="19" width="1.42578125" customWidth="1"/>
    <col min="20" max="256" width="9.140625" hidden="1" customWidth="1"/>
    <col min="257" max="257" width="6.7109375" hidden="1" customWidth="1"/>
    <col min="258" max="258" width="5.7109375" hidden="1" customWidth="1"/>
    <col min="259" max="259" width="4.7109375" hidden="1" customWidth="1"/>
    <col min="260" max="260" width="3.7109375" hidden="1" customWidth="1"/>
    <col min="261" max="261" width="11.42578125" hidden="1" customWidth="1"/>
    <col min="262" max="263" width="3.7109375" hidden="1" customWidth="1"/>
    <col min="264" max="264" width="12.140625" hidden="1" customWidth="1"/>
    <col min="265" max="265" width="4.7109375" hidden="1" customWidth="1"/>
    <col min="266" max="267" width="3.7109375" hidden="1" customWidth="1"/>
    <col min="268" max="268" width="6.85546875" hidden="1" customWidth="1"/>
    <col min="269" max="269" width="9.7109375" hidden="1" customWidth="1"/>
    <col min="270" max="270" width="7.28515625" hidden="1" customWidth="1"/>
    <col min="271" max="271" width="6.7109375" hidden="1" customWidth="1"/>
    <col min="272" max="272" width="11.7109375" hidden="1" customWidth="1"/>
    <col min="273" max="273" width="10.85546875" hidden="1" customWidth="1"/>
    <col min="274" max="274" width="15.7109375" hidden="1" customWidth="1"/>
    <col min="275" max="275" width="1.42578125" hidden="1" customWidth="1"/>
    <col min="276" max="512" width="0" hidden="1" customWidth="1"/>
    <col min="513" max="513" width="6.7109375" hidden="1" customWidth="1"/>
    <col min="514" max="514" width="5.7109375" hidden="1" customWidth="1"/>
    <col min="515" max="515" width="4.7109375" hidden="1" customWidth="1"/>
    <col min="516" max="516" width="3.7109375" hidden="1" customWidth="1"/>
    <col min="517" max="517" width="11.42578125" hidden="1" customWidth="1"/>
    <col min="518" max="519" width="3.7109375" hidden="1" customWidth="1"/>
    <col min="520" max="520" width="12.140625" hidden="1" customWidth="1"/>
    <col min="521" max="521" width="4.7109375" hidden="1" customWidth="1"/>
    <col min="522" max="523" width="3.7109375" hidden="1" customWidth="1"/>
    <col min="524" max="524" width="6.85546875" hidden="1" customWidth="1"/>
    <col min="525" max="525" width="9.7109375" hidden="1" customWidth="1"/>
    <col min="526" max="526" width="7.28515625" hidden="1" customWidth="1"/>
    <col min="527" max="527" width="6.7109375" hidden="1" customWidth="1"/>
    <col min="528" max="528" width="11.7109375" hidden="1" customWidth="1"/>
    <col min="529" max="529" width="10.85546875" hidden="1" customWidth="1"/>
    <col min="530" max="530" width="15.7109375" hidden="1" customWidth="1"/>
    <col min="531" max="531" width="1.42578125" hidden="1" customWidth="1"/>
    <col min="532" max="768" width="0" hidden="1" customWidth="1"/>
    <col min="769" max="769" width="6.7109375" hidden="1" customWidth="1"/>
    <col min="770" max="770" width="5.7109375" hidden="1" customWidth="1"/>
    <col min="771" max="771" width="4.7109375" hidden="1" customWidth="1"/>
    <col min="772" max="772" width="3.7109375" hidden="1" customWidth="1"/>
    <col min="773" max="773" width="11.42578125" hidden="1" customWidth="1"/>
    <col min="774" max="775" width="3.7109375" hidden="1" customWidth="1"/>
    <col min="776" max="776" width="12.140625" hidden="1" customWidth="1"/>
    <col min="777" max="777" width="4.7109375" hidden="1" customWidth="1"/>
    <col min="778" max="779" width="3.7109375" hidden="1" customWidth="1"/>
    <col min="780" max="780" width="6.85546875" hidden="1" customWidth="1"/>
    <col min="781" max="781" width="9.7109375" hidden="1" customWidth="1"/>
    <col min="782" max="782" width="7.28515625" hidden="1" customWidth="1"/>
    <col min="783" max="783" width="6.7109375" hidden="1" customWidth="1"/>
    <col min="784" max="784" width="11.7109375" hidden="1" customWidth="1"/>
    <col min="785" max="785" width="10.85546875" hidden="1" customWidth="1"/>
    <col min="786" max="786" width="15.7109375" hidden="1" customWidth="1"/>
    <col min="787" max="787" width="1.42578125" hidden="1" customWidth="1"/>
    <col min="788" max="1024" width="0" hidden="1" customWidth="1"/>
    <col min="1025" max="1025" width="6.7109375" hidden="1" customWidth="1"/>
    <col min="1026" max="1026" width="5.7109375" hidden="1" customWidth="1"/>
    <col min="1027" max="1027" width="4.7109375" hidden="1" customWidth="1"/>
    <col min="1028" max="1028" width="3.7109375" hidden="1" customWidth="1"/>
    <col min="1029" max="1029" width="11.42578125" hidden="1" customWidth="1"/>
    <col min="1030" max="1031" width="3.7109375" hidden="1" customWidth="1"/>
    <col min="1032" max="1032" width="12.140625" hidden="1" customWidth="1"/>
    <col min="1033" max="1033" width="4.7109375" hidden="1" customWidth="1"/>
    <col min="1034" max="1035" width="3.7109375" hidden="1" customWidth="1"/>
    <col min="1036" max="1036" width="6.85546875" hidden="1" customWidth="1"/>
    <col min="1037" max="1037" width="9.7109375" hidden="1" customWidth="1"/>
    <col min="1038" max="1038" width="7.28515625" hidden="1" customWidth="1"/>
    <col min="1039" max="1039" width="6.7109375" hidden="1" customWidth="1"/>
    <col min="1040" max="1040" width="11.7109375" hidden="1" customWidth="1"/>
    <col min="1041" max="1041" width="10.85546875" hidden="1" customWidth="1"/>
    <col min="1042" max="1042" width="15.7109375" hidden="1" customWidth="1"/>
    <col min="1043" max="1043" width="1.42578125" hidden="1" customWidth="1"/>
    <col min="1044" max="1280" width="0" hidden="1" customWidth="1"/>
    <col min="1281" max="1281" width="6.7109375" hidden="1" customWidth="1"/>
    <col min="1282" max="1282" width="5.7109375" hidden="1" customWidth="1"/>
    <col min="1283" max="1283" width="4.7109375" hidden="1" customWidth="1"/>
    <col min="1284" max="1284" width="3.7109375" hidden="1" customWidth="1"/>
    <col min="1285" max="1285" width="11.42578125" hidden="1" customWidth="1"/>
    <col min="1286" max="1287" width="3.7109375" hidden="1" customWidth="1"/>
    <col min="1288" max="1288" width="12.140625" hidden="1" customWidth="1"/>
    <col min="1289" max="1289" width="4.7109375" hidden="1" customWidth="1"/>
    <col min="1290" max="1291" width="3.7109375" hidden="1" customWidth="1"/>
    <col min="1292" max="1292" width="6.85546875" hidden="1" customWidth="1"/>
    <col min="1293" max="1293" width="9.7109375" hidden="1" customWidth="1"/>
    <col min="1294" max="1294" width="7.28515625" hidden="1" customWidth="1"/>
    <col min="1295" max="1295" width="6.7109375" hidden="1" customWidth="1"/>
    <col min="1296" max="1296" width="11.7109375" hidden="1" customWidth="1"/>
    <col min="1297" max="1297" width="10.85546875" hidden="1" customWidth="1"/>
    <col min="1298" max="1298" width="15.7109375" hidden="1" customWidth="1"/>
    <col min="1299" max="1299" width="1.42578125" hidden="1" customWidth="1"/>
    <col min="1300" max="1536" width="0" hidden="1" customWidth="1"/>
    <col min="1537" max="1537" width="6.7109375" hidden="1" customWidth="1"/>
    <col min="1538" max="1538" width="5.7109375" hidden="1" customWidth="1"/>
    <col min="1539" max="1539" width="4.7109375" hidden="1" customWidth="1"/>
    <col min="1540" max="1540" width="3.7109375" hidden="1" customWidth="1"/>
    <col min="1541" max="1541" width="11.42578125" hidden="1" customWidth="1"/>
    <col min="1542" max="1543" width="3.7109375" hidden="1" customWidth="1"/>
    <col min="1544" max="1544" width="12.140625" hidden="1" customWidth="1"/>
    <col min="1545" max="1545" width="4.7109375" hidden="1" customWidth="1"/>
    <col min="1546" max="1547" width="3.7109375" hidden="1" customWidth="1"/>
    <col min="1548" max="1548" width="6.85546875" hidden="1" customWidth="1"/>
    <col min="1549" max="1549" width="9.7109375" hidden="1" customWidth="1"/>
    <col min="1550" max="1550" width="7.28515625" hidden="1" customWidth="1"/>
    <col min="1551" max="1551" width="6.7109375" hidden="1" customWidth="1"/>
    <col min="1552" max="1552" width="11.7109375" hidden="1" customWidth="1"/>
    <col min="1553" max="1553" width="10.85546875" hidden="1" customWidth="1"/>
    <col min="1554" max="1554" width="15.7109375" hidden="1" customWidth="1"/>
    <col min="1555" max="1555" width="1.42578125" hidden="1" customWidth="1"/>
    <col min="1556" max="1792" width="0" hidden="1" customWidth="1"/>
    <col min="1793" max="1793" width="6.7109375" hidden="1" customWidth="1"/>
    <col min="1794" max="1794" width="5.7109375" hidden="1" customWidth="1"/>
    <col min="1795" max="1795" width="4.7109375" hidden="1" customWidth="1"/>
    <col min="1796" max="1796" width="3.7109375" hidden="1" customWidth="1"/>
    <col min="1797" max="1797" width="11.42578125" hidden="1" customWidth="1"/>
    <col min="1798" max="1799" width="3.7109375" hidden="1" customWidth="1"/>
    <col min="1800" max="1800" width="12.140625" hidden="1" customWidth="1"/>
    <col min="1801" max="1801" width="4.7109375" hidden="1" customWidth="1"/>
    <col min="1802" max="1803" width="3.7109375" hidden="1" customWidth="1"/>
    <col min="1804" max="1804" width="6.85546875" hidden="1" customWidth="1"/>
    <col min="1805" max="1805" width="9.7109375" hidden="1" customWidth="1"/>
    <col min="1806" max="1806" width="7.28515625" hidden="1" customWidth="1"/>
    <col min="1807" max="1807" width="6.7109375" hidden="1" customWidth="1"/>
    <col min="1808" max="1808" width="11.7109375" hidden="1" customWidth="1"/>
    <col min="1809" max="1809" width="10.85546875" hidden="1" customWidth="1"/>
    <col min="1810" max="1810" width="15.7109375" hidden="1" customWidth="1"/>
    <col min="1811" max="1811" width="1.42578125" hidden="1" customWidth="1"/>
    <col min="1812" max="2048" width="0" hidden="1" customWidth="1"/>
    <col min="2049" max="2049" width="6.7109375" hidden="1" customWidth="1"/>
    <col min="2050" max="2050" width="5.7109375" hidden="1" customWidth="1"/>
    <col min="2051" max="2051" width="4.7109375" hidden="1" customWidth="1"/>
    <col min="2052" max="2052" width="3.7109375" hidden="1" customWidth="1"/>
    <col min="2053" max="2053" width="11.42578125" hidden="1" customWidth="1"/>
    <col min="2054" max="2055" width="3.7109375" hidden="1" customWidth="1"/>
    <col min="2056" max="2056" width="12.140625" hidden="1" customWidth="1"/>
    <col min="2057" max="2057" width="4.7109375" hidden="1" customWidth="1"/>
    <col min="2058" max="2059" width="3.7109375" hidden="1" customWidth="1"/>
    <col min="2060" max="2060" width="6.85546875" hidden="1" customWidth="1"/>
    <col min="2061" max="2061" width="9.7109375" hidden="1" customWidth="1"/>
    <col min="2062" max="2062" width="7.28515625" hidden="1" customWidth="1"/>
    <col min="2063" max="2063" width="6.7109375" hidden="1" customWidth="1"/>
    <col min="2064" max="2064" width="11.7109375" hidden="1" customWidth="1"/>
    <col min="2065" max="2065" width="10.85546875" hidden="1" customWidth="1"/>
    <col min="2066" max="2066" width="15.7109375" hidden="1" customWidth="1"/>
    <col min="2067" max="2067" width="1.42578125" hidden="1" customWidth="1"/>
    <col min="2068" max="2304" width="0" hidden="1" customWidth="1"/>
    <col min="2305" max="2305" width="6.7109375" hidden="1" customWidth="1"/>
    <col min="2306" max="2306" width="5.7109375" hidden="1" customWidth="1"/>
    <col min="2307" max="2307" width="4.7109375" hidden="1" customWidth="1"/>
    <col min="2308" max="2308" width="3.7109375" hidden="1" customWidth="1"/>
    <col min="2309" max="2309" width="11.42578125" hidden="1" customWidth="1"/>
    <col min="2310" max="2311" width="3.7109375" hidden="1" customWidth="1"/>
    <col min="2312" max="2312" width="12.140625" hidden="1" customWidth="1"/>
    <col min="2313" max="2313" width="4.7109375" hidden="1" customWidth="1"/>
    <col min="2314" max="2315" width="3.7109375" hidden="1" customWidth="1"/>
    <col min="2316" max="2316" width="6.85546875" hidden="1" customWidth="1"/>
    <col min="2317" max="2317" width="9.7109375" hidden="1" customWidth="1"/>
    <col min="2318" max="2318" width="7.28515625" hidden="1" customWidth="1"/>
    <col min="2319" max="2319" width="6.7109375" hidden="1" customWidth="1"/>
    <col min="2320" max="2320" width="11.7109375" hidden="1" customWidth="1"/>
    <col min="2321" max="2321" width="10.85546875" hidden="1" customWidth="1"/>
    <col min="2322" max="2322" width="15.7109375" hidden="1" customWidth="1"/>
    <col min="2323" max="2323" width="1.42578125" hidden="1" customWidth="1"/>
    <col min="2324" max="2560" width="0" hidden="1" customWidth="1"/>
    <col min="2561" max="2561" width="6.7109375" hidden="1" customWidth="1"/>
    <col min="2562" max="2562" width="5.7109375" hidden="1" customWidth="1"/>
    <col min="2563" max="2563" width="4.7109375" hidden="1" customWidth="1"/>
    <col min="2564" max="2564" width="3.7109375" hidden="1" customWidth="1"/>
    <col min="2565" max="2565" width="11.42578125" hidden="1" customWidth="1"/>
    <col min="2566" max="2567" width="3.7109375" hidden="1" customWidth="1"/>
    <col min="2568" max="2568" width="12.140625" hidden="1" customWidth="1"/>
    <col min="2569" max="2569" width="4.7109375" hidden="1" customWidth="1"/>
    <col min="2570" max="2571" width="3.7109375" hidden="1" customWidth="1"/>
    <col min="2572" max="2572" width="6.85546875" hidden="1" customWidth="1"/>
    <col min="2573" max="2573" width="9.7109375" hidden="1" customWidth="1"/>
    <col min="2574" max="2574" width="7.28515625" hidden="1" customWidth="1"/>
    <col min="2575" max="2575" width="6.7109375" hidden="1" customWidth="1"/>
    <col min="2576" max="2576" width="11.7109375" hidden="1" customWidth="1"/>
    <col min="2577" max="2577" width="10.85546875" hidden="1" customWidth="1"/>
    <col min="2578" max="2578" width="15.7109375" hidden="1" customWidth="1"/>
    <col min="2579" max="2579" width="1.42578125" hidden="1" customWidth="1"/>
    <col min="2580" max="2816" width="0" hidden="1" customWidth="1"/>
    <col min="2817" max="2817" width="6.7109375" hidden="1" customWidth="1"/>
    <col min="2818" max="2818" width="5.7109375" hidden="1" customWidth="1"/>
    <col min="2819" max="2819" width="4.7109375" hidden="1" customWidth="1"/>
    <col min="2820" max="2820" width="3.7109375" hidden="1" customWidth="1"/>
    <col min="2821" max="2821" width="11.42578125" hidden="1" customWidth="1"/>
    <col min="2822" max="2823" width="3.7109375" hidden="1" customWidth="1"/>
    <col min="2824" max="2824" width="12.140625" hidden="1" customWidth="1"/>
    <col min="2825" max="2825" width="4.7109375" hidden="1" customWidth="1"/>
    <col min="2826" max="2827" width="3.7109375" hidden="1" customWidth="1"/>
    <col min="2828" max="2828" width="6.85546875" hidden="1" customWidth="1"/>
    <col min="2829" max="2829" width="9.7109375" hidden="1" customWidth="1"/>
    <col min="2830" max="2830" width="7.28515625" hidden="1" customWidth="1"/>
    <col min="2831" max="2831" width="6.7109375" hidden="1" customWidth="1"/>
    <col min="2832" max="2832" width="11.7109375" hidden="1" customWidth="1"/>
    <col min="2833" max="2833" width="10.85546875" hidden="1" customWidth="1"/>
    <col min="2834" max="2834" width="15.7109375" hidden="1" customWidth="1"/>
    <col min="2835" max="2835" width="1.42578125" hidden="1" customWidth="1"/>
    <col min="2836" max="3072" width="0" hidden="1" customWidth="1"/>
    <col min="3073" max="3073" width="6.7109375" hidden="1" customWidth="1"/>
    <col min="3074" max="3074" width="5.7109375" hidden="1" customWidth="1"/>
    <col min="3075" max="3075" width="4.7109375" hidden="1" customWidth="1"/>
    <col min="3076" max="3076" width="3.7109375" hidden="1" customWidth="1"/>
    <col min="3077" max="3077" width="11.42578125" hidden="1" customWidth="1"/>
    <col min="3078" max="3079" width="3.7109375" hidden="1" customWidth="1"/>
    <col min="3080" max="3080" width="12.140625" hidden="1" customWidth="1"/>
    <col min="3081" max="3081" width="4.7109375" hidden="1" customWidth="1"/>
    <col min="3082" max="3083" width="3.7109375" hidden="1" customWidth="1"/>
    <col min="3084" max="3084" width="6.85546875" hidden="1" customWidth="1"/>
    <col min="3085" max="3085" width="9.7109375" hidden="1" customWidth="1"/>
    <col min="3086" max="3086" width="7.28515625" hidden="1" customWidth="1"/>
    <col min="3087" max="3087" width="6.7109375" hidden="1" customWidth="1"/>
    <col min="3088" max="3088" width="11.7109375" hidden="1" customWidth="1"/>
    <col min="3089" max="3089" width="10.85546875" hidden="1" customWidth="1"/>
    <col min="3090" max="3090" width="15.7109375" hidden="1" customWidth="1"/>
    <col min="3091" max="3091" width="1.42578125" hidden="1" customWidth="1"/>
    <col min="3092" max="3328" width="0" hidden="1" customWidth="1"/>
    <col min="3329" max="3329" width="6.7109375" hidden="1" customWidth="1"/>
    <col min="3330" max="3330" width="5.7109375" hidden="1" customWidth="1"/>
    <col min="3331" max="3331" width="4.7109375" hidden="1" customWidth="1"/>
    <col min="3332" max="3332" width="3.7109375" hidden="1" customWidth="1"/>
    <col min="3333" max="3333" width="11.42578125" hidden="1" customWidth="1"/>
    <col min="3334" max="3335" width="3.7109375" hidden="1" customWidth="1"/>
    <col min="3336" max="3336" width="12.140625" hidden="1" customWidth="1"/>
    <col min="3337" max="3337" width="4.7109375" hidden="1" customWidth="1"/>
    <col min="3338" max="3339" width="3.7109375" hidden="1" customWidth="1"/>
    <col min="3340" max="3340" width="6.85546875" hidden="1" customWidth="1"/>
    <col min="3341" max="3341" width="9.7109375" hidden="1" customWidth="1"/>
    <col min="3342" max="3342" width="7.28515625" hidden="1" customWidth="1"/>
    <col min="3343" max="3343" width="6.7109375" hidden="1" customWidth="1"/>
    <col min="3344" max="3344" width="11.7109375" hidden="1" customWidth="1"/>
    <col min="3345" max="3345" width="10.85546875" hidden="1" customWidth="1"/>
    <col min="3346" max="3346" width="15.7109375" hidden="1" customWidth="1"/>
    <col min="3347" max="3347" width="1.42578125" hidden="1" customWidth="1"/>
    <col min="3348" max="3584" width="0" hidden="1" customWidth="1"/>
    <col min="3585" max="3585" width="6.7109375" hidden="1" customWidth="1"/>
    <col min="3586" max="3586" width="5.7109375" hidden="1" customWidth="1"/>
    <col min="3587" max="3587" width="4.7109375" hidden="1" customWidth="1"/>
    <col min="3588" max="3588" width="3.7109375" hidden="1" customWidth="1"/>
    <col min="3589" max="3589" width="11.42578125" hidden="1" customWidth="1"/>
    <col min="3590" max="3591" width="3.7109375" hidden="1" customWidth="1"/>
    <col min="3592" max="3592" width="12.140625" hidden="1" customWidth="1"/>
    <col min="3593" max="3593" width="4.7109375" hidden="1" customWidth="1"/>
    <col min="3594" max="3595" width="3.7109375" hidden="1" customWidth="1"/>
    <col min="3596" max="3596" width="6.85546875" hidden="1" customWidth="1"/>
    <col min="3597" max="3597" width="9.7109375" hidden="1" customWidth="1"/>
    <col min="3598" max="3598" width="7.28515625" hidden="1" customWidth="1"/>
    <col min="3599" max="3599" width="6.7109375" hidden="1" customWidth="1"/>
    <col min="3600" max="3600" width="11.7109375" hidden="1" customWidth="1"/>
    <col min="3601" max="3601" width="10.85546875" hidden="1" customWidth="1"/>
    <col min="3602" max="3602" width="15.7109375" hidden="1" customWidth="1"/>
    <col min="3603" max="3603" width="1.42578125" hidden="1" customWidth="1"/>
    <col min="3604" max="3840" width="0" hidden="1" customWidth="1"/>
    <col min="3841" max="3841" width="6.7109375" hidden="1" customWidth="1"/>
    <col min="3842" max="3842" width="5.7109375" hidden="1" customWidth="1"/>
    <col min="3843" max="3843" width="4.7109375" hidden="1" customWidth="1"/>
    <col min="3844" max="3844" width="3.7109375" hidden="1" customWidth="1"/>
    <col min="3845" max="3845" width="11.42578125" hidden="1" customWidth="1"/>
    <col min="3846" max="3847" width="3.7109375" hidden="1" customWidth="1"/>
    <col min="3848" max="3848" width="12.140625" hidden="1" customWidth="1"/>
    <col min="3849" max="3849" width="4.7109375" hidden="1" customWidth="1"/>
    <col min="3850" max="3851" width="3.7109375" hidden="1" customWidth="1"/>
    <col min="3852" max="3852" width="6.85546875" hidden="1" customWidth="1"/>
    <col min="3853" max="3853" width="9.7109375" hidden="1" customWidth="1"/>
    <col min="3854" max="3854" width="7.28515625" hidden="1" customWidth="1"/>
    <col min="3855" max="3855" width="6.7109375" hidden="1" customWidth="1"/>
    <col min="3856" max="3856" width="11.7109375" hidden="1" customWidth="1"/>
    <col min="3857" max="3857" width="10.85546875" hidden="1" customWidth="1"/>
    <col min="3858" max="3858" width="15.7109375" hidden="1" customWidth="1"/>
    <col min="3859" max="3859" width="1.42578125" hidden="1" customWidth="1"/>
    <col min="3860" max="4096" width="0" hidden="1" customWidth="1"/>
    <col min="4097" max="4097" width="6.7109375" hidden="1" customWidth="1"/>
    <col min="4098" max="4098" width="5.7109375" hidden="1" customWidth="1"/>
    <col min="4099" max="4099" width="4.7109375" hidden="1" customWidth="1"/>
    <col min="4100" max="4100" width="3.7109375" hidden="1" customWidth="1"/>
    <col min="4101" max="4101" width="11.42578125" hidden="1" customWidth="1"/>
    <col min="4102" max="4103" width="3.7109375" hidden="1" customWidth="1"/>
    <col min="4104" max="4104" width="12.140625" hidden="1" customWidth="1"/>
    <col min="4105" max="4105" width="4.7109375" hidden="1" customWidth="1"/>
    <col min="4106" max="4107" width="3.7109375" hidden="1" customWidth="1"/>
    <col min="4108" max="4108" width="6.85546875" hidden="1" customWidth="1"/>
    <col min="4109" max="4109" width="9.7109375" hidden="1" customWidth="1"/>
    <col min="4110" max="4110" width="7.28515625" hidden="1" customWidth="1"/>
    <col min="4111" max="4111" width="6.7109375" hidden="1" customWidth="1"/>
    <col min="4112" max="4112" width="11.7109375" hidden="1" customWidth="1"/>
    <col min="4113" max="4113" width="10.85546875" hidden="1" customWidth="1"/>
    <col min="4114" max="4114" width="15.7109375" hidden="1" customWidth="1"/>
    <col min="4115" max="4115" width="1.42578125" hidden="1" customWidth="1"/>
    <col min="4116" max="4352" width="0" hidden="1" customWidth="1"/>
    <col min="4353" max="4353" width="6.7109375" hidden="1" customWidth="1"/>
    <col min="4354" max="4354" width="5.7109375" hidden="1" customWidth="1"/>
    <col min="4355" max="4355" width="4.7109375" hidden="1" customWidth="1"/>
    <col min="4356" max="4356" width="3.7109375" hidden="1" customWidth="1"/>
    <col min="4357" max="4357" width="11.42578125" hidden="1" customWidth="1"/>
    <col min="4358" max="4359" width="3.7109375" hidden="1" customWidth="1"/>
    <col min="4360" max="4360" width="12.140625" hidden="1" customWidth="1"/>
    <col min="4361" max="4361" width="4.7109375" hidden="1" customWidth="1"/>
    <col min="4362" max="4363" width="3.7109375" hidden="1" customWidth="1"/>
    <col min="4364" max="4364" width="6.85546875" hidden="1" customWidth="1"/>
    <col min="4365" max="4365" width="9.7109375" hidden="1" customWidth="1"/>
    <col min="4366" max="4366" width="7.28515625" hidden="1" customWidth="1"/>
    <col min="4367" max="4367" width="6.7109375" hidden="1" customWidth="1"/>
    <col min="4368" max="4368" width="11.7109375" hidden="1" customWidth="1"/>
    <col min="4369" max="4369" width="10.85546875" hidden="1" customWidth="1"/>
    <col min="4370" max="4370" width="15.7109375" hidden="1" customWidth="1"/>
    <col min="4371" max="4371" width="1.42578125" hidden="1" customWidth="1"/>
    <col min="4372" max="4608" width="0" hidden="1" customWidth="1"/>
    <col min="4609" max="4609" width="6.7109375" hidden="1" customWidth="1"/>
    <col min="4610" max="4610" width="5.7109375" hidden="1" customWidth="1"/>
    <col min="4611" max="4611" width="4.7109375" hidden="1" customWidth="1"/>
    <col min="4612" max="4612" width="3.7109375" hidden="1" customWidth="1"/>
    <col min="4613" max="4613" width="11.42578125" hidden="1" customWidth="1"/>
    <col min="4614" max="4615" width="3.7109375" hidden="1" customWidth="1"/>
    <col min="4616" max="4616" width="12.140625" hidden="1" customWidth="1"/>
    <col min="4617" max="4617" width="4.7109375" hidden="1" customWidth="1"/>
    <col min="4618" max="4619" width="3.7109375" hidden="1" customWidth="1"/>
    <col min="4620" max="4620" width="6.85546875" hidden="1" customWidth="1"/>
    <col min="4621" max="4621" width="9.7109375" hidden="1" customWidth="1"/>
    <col min="4622" max="4622" width="7.28515625" hidden="1" customWidth="1"/>
    <col min="4623" max="4623" width="6.7109375" hidden="1" customWidth="1"/>
    <col min="4624" max="4624" width="11.7109375" hidden="1" customWidth="1"/>
    <col min="4625" max="4625" width="10.85546875" hidden="1" customWidth="1"/>
    <col min="4626" max="4626" width="15.7109375" hidden="1" customWidth="1"/>
    <col min="4627" max="4627" width="1.42578125" hidden="1" customWidth="1"/>
    <col min="4628" max="4864" width="0" hidden="1" customWidth="1"/>
    <col min="4865" max="4865" width="6.7109375" hidden="1" customWidth="1"/>
    <col min="4866" max="4866" width="5.7109375" hidden="1" customWidth="1"/>
    <col min="4867" max="4867" width="4.7109375" hidden="1" customWidth="1"/>
    <col min="4868" max="4868" width="3.7109375" hidden="1" customWidth="1"/>
    <col min="4869" max="4869" width="11.42578125" hidden="1" customWidth="1"/>
    <col min="4870" max="4871" width="3.7109375" hidden="1" customWidth="1"/>
    <col min="4872" max="4872" width="12.140625" hidden="1" customWidth="1"/>
    <col min="4873" max="4873" width="4.7109375" hidden="1" customWidth="1"/>
    <col min="4874" max="4875" width="3.7109375" hidden="1" customWidth="1"/>
    <col min="4876" max="4876" width="6.85546875" hidden="1" customWidth="1"/>
    <col min="4877" max="4877" width="9.7109375" hidden="1" customWidth="1"/>
    <col min="4878" max="4878" width="7.28515625" hidden="1" customWidth="1"/>
    <col min="4879" max="4879" width="6.7109375" hidden="1" customWidth="1"/>
    <col min="4880" max="4880" width="11.7109375" hidden="1" customWidth="1"/>
    <col min="4881" max="4881" width="10.85546875" hidden="1" customWidth="1"/>
    <col min="4882" max="4882" width="15.7109375" hidden="1" customWidth="1"/>
    <col min="4883" max="4883" width="1.42578125" hidden="1" customWidth="1"/>
    <col min="4884" max="5120" width="0" hidden="1" customWidth="1"/>
    <col min="5121" max="5121" width="6.7109375" hidden="1" customWidth="1"/>
    <col min="5122" max="5122" width="5.7109375" hidden="1" customWidth="1"/>
    <col min="5123" max="5123" width="4.7109375" hidden="1" customWidth="1"/>
    <col min="5124" max="5124" width="3.7109375" hidden="1" customWidth="1"/>
    <col min="5125" max="5125" width="11.42578125" hidden="1" customWidth="1"/>
    <col min="5126" max="5127" width="3.7109375" hidden="1" customWidth="1"/>
    <col min="5128" max="5128" width="12.140625" hidden="1" customWidth="1"/>
    <col min="5129" max="5129" width="4.7109375" hidden="1" customWidth="1"/>
    <col min="5130" max="5131" width="3.7109375" hidden="1" customWidth="1"/>
    <col min="5132" max="5132" width="6.85546875" hidden="1" customWidth="1"/>
    <col min="5133" max="5133" width="9.7109375" hidden="1" customWidth="1"/>
    <col min="5134" max="5134" width="7.28515625" hidden="1" customWidth="1"/>
    <col min="5135" max="5135" width="6.7109375" hidden="1" customWidth="1"/>
    <col min="5136" max="5136" width="11.7109375" hidden="1" customWidth="1"/>
    <col min="5137" max="5137" width="10.85546875" hidden="1" customWidth="1"/>
    <col min="5138" max="5138" width="15.7109375" hidden="1" customWidth="1"/>
    <col min="5139" max="5139" width="1.42578125" hidden="1" customWidth="1"/>
    <col min="5140" max="5376" width="0" hidden="1" customWidth="1"/>
    <col min="5377" max="5377" width="6.7109375" hidden="1" customWidth="1"/>
    <col min="5378" max="5378" width="5.7109375" hidden="1" customWidth="1"/>
    <col min="5379" max="5379" width="4.7109375" hidden="1" customWidth="1"/>
    <col min="5380" max="5380" width="3.7109375" hidden="1" customWidth="1"/>
    <col min="5381" max="5381" width="11.42578125" hidden="1" customWidth="1"/>
    <col min="5382" max="5383" width="3.7109375" hidden="1" customWidth="1"/>
    <col min="5384" max="5384" width="12.140625" hidden="1" customWidth="1"/>
    <col min="5385" max="5385" width="4.7109375" hidden="1" customWidth="1"/>
    <col min="5386" max="5387" width="3.7109375" hidden="1" customWidth="1"/>
    <col min="5388" max="5388" width="6.85546875" hidden="1" customWidth="1"/>
    <col min="5389" max="5389" width="9.7109375" hidden="1" customWidth="1"/>
    <col min="5390" max="5390" width="7.28515625" hidden="1" customWidth="1"/>
    <col min="5391" max="5391" width="6.7109375" hidden="1" customWidth="1"/>
    <col min="5392" max="5392" width="11.7109375" hidden="1" customWidth="1"/>
    <col min="5393" max="5393" width="10.85546875" hidden="1" customWidth="1"/>
    <col min="5394" max="5394" width="15.7109375" hidden="1" customWidth="1"/>
    <col min="5395" max="5395" width="1.42578125" hidden="1" customWidth="1"/>
    <col min="5396" max="5632" width="0" hidden="1" customWidth="1"/>
    <col min="5633" max="5633" width="6.7109375" hidden="1" customWidth="1"/>
    <col min="5634" max="5634" width="5.7109375" hidden="1" customWidth="1"/>
    <col min="5635" max="5635" width="4.7109375" hidden="1" customWidth="1"/>
    <col min="5636" max="5636" width="3.7109375" hidden="1" customWidth="1"/>
    <col min="5637" max="5637" width="11.42578125" hidden="1" customWidth="1"/>
    <col min="5638" max="5639" width="3.7109375" hidden="1" customWidth="1"/>
    <col min="5640" max="5640" width="12.140625" hidden="1" customWidth="1"/>
    <col min="5641" max="5641" width="4.7109375" hidden="1" customWidth="1"/>
    <col min="5642" max="5643" width="3.7109375" hidden="1" customWidth="1"/>
    <col min="5644" max="5644" width="6.85546875" hidden="1" customWidth="1"/>
    <col min="5645" max="5645" width="9.7109375" hidden="1" customWidth="1"/>
    <col min="5646" max="5646" width="7.28515625" hidden="1" customWidth="1"/>
    <col min="5647" max="5647" width="6.7109375" hidden="1" customWidth="1"/>
    <col min="5648" max="5648" width="11.7109375" hidden="1" customWidth="1"/>
    <col min="5649" max="5649" width="10.85546875" hidden="1" customWidth="1"/>
    <col min="5650" max="5650" width="15.7109375" hidden="1" customWidth="1"/>
    <col min="5651" max="5651" width="1.42578125" hidden="1" customWidth="1"/>
    <col min="5652" max="5888" width="0" hidden="1" customWidth="1"/>
    <col min="5889" max="5889" width="6.7109375" hidden="1" customWidth="1"/>
    <col min="5890" max="5890" width="5.7109375" hidden="1" customWidth="1"/>
    <col min="5891" max="5891" width="4.7109375" hidden="1" customWidth="1"/>
    <col min="5892" max="5892" width="3.7109375" hidden="1" customWidth="1"/>
    <col min="5893" max="5893" width="11.42578125" hidden="1" customWidth="1"/>
    <col min="5894" max="5895" width="3.7109375" hidden="1" customWidth="1"/>
    <col min="5896" max="5896" width="12.140625" hidden="1" customWidth="1"/>
    <col min="5897" max="5897" width="4.7109375" hidden="1" customWidth="1"/>
    <col min="5898" max="5899" width="3.7109375" hidden="1" customWidth="1"/>
    <col min="5900" max="5900" width="6.85546875" hidden="1" customWidth="1"/>
    <col min="5901" max="5901" width="9.7109375" hidden="1" customWidth="1"/>
    <col min="5902" max="5902" width="7.28515625" hidden="1" customWidth="1"/>
    <col min="5903" max="5903" width="6.7109375" hidden="1" customWidth="1"/>
    <col min="5904" max="5904" width="11.7109375" hidden="1" customWidth="1"/>
    <col min="5905" max="5905" width="10.85546875" hidden="1" customWidth="1"/>
    <col min="5906" max="5906" width="15.7109375" hidden="1" customWidth="1"/>
    <col min="5907" max="5907" width="1.42578125" hidden="1" customWidth="1"/>
    <col min="5908" max="6144" width="0" hidden="1" customWidth="1"/>
    <col min="6145" max="6145" width="6.7109375" hidden="1" customWidth="1"/>
    <col min="6146" max="6146" width="5.7109375" hidden="1" customWidth="1"/>
    <col min="6147" max="6147" width="4.7109375" hidden="1" customWidth="1"/>
    <col min="6148" max="6148" width="3.7109375" hidden="1" customWidth="1"/>
    <col min="6149" max="6149" width="11.42578125" hidden="1" customWidth="1"/>
    <col min="6150" max="6151" width="3.7109375" hidden="1" customWidth="1"/>
    <col min="6152" max="6152" width="12.140625" hidden="1" customWidth="1"/>
    <col min="6153" max="6153" width="4.7109375" hidden="1" customWidth="1"/>
    <col min="6154" max="6155" width="3.7109375" hidden="1" customWidth="1"/>
    <col min="6156" max="6156" width="6.85546875" hidden="1" customWidth="1"/>
    <col min="6157" max="6157" width="9.7109375" hidden="1" customWidth="1"/>
    <col min="6158" max="6158" width="7.28515625" hidden="1" customWidth="1"/>
    <col min="6159" max="6159" width="6.7109375" hidden="1" customWidth="1"/>
    <col min="6160" max="6160" width="11.7109375" hidden="1" customWidth="1"/>
    <col min="6161" max="6161" width="10.85546875" hidden="1" customWidth="1"/>
    <col min="6162" max="6162" width="15.7109375" hidden="1" customWidth="1"/>
    <col min="6163" max="6163" width="1.42578125" hidden="1" customWidth="1"/>
    <col min="6164" max="6400" width="0" hidden="1" customWidth="1"/>
    <col min="6401" max="6401" width="6.7109375" hidden="1" customWidth="1"/>
    <col min="6402" max="6402" width="5.7109375" hidden="1" customWidth="1"/>
    <col min="6403" max="6403" width="4.7109375" hidden="1" customWidth="1"/>
    <col min="6404" max="6404" width="3.7109375" hidden="1" customWidth="1"/>
    <col min="6405" max="6405" width="11.42578125" hidden="1" customWidth="1"/>
    <col min="6406" max="6407" width="3.7109375" hidden="1" customWidth="1"/>
    <col min="6408" max="6408" width="12.140625" hidden="1" customWidth="1"/>
    <col min="6409" max="6409" width="4.7109375" hidden="1" customWidth="1"/>
    <col min="6410" max="6411" width="3.7109375" hidden="1" customWidth="1"/>
    <col min="6412" max="6412" width="6.85546875" hidden="1" customWidth="1"/>
    <col min="6413" max="6413" width="9.7109375" hidden="1" customWidth="1"/>
    <col min="6414" max="6414" width="7.28515625" hidden="1" customWidth="1"/>
    <col min="6415" max="6415" width="6.7109375" hidden="1" customWidth="1"/>
    <col min="6416" max="6416" width="11.7109375" hidden="1" customWidth="1"/>
    <col min="6417" max="6417" width="10.85546875" hidden="1" customWidth="1"/>
    <col min="6418" max="6418" width="15.7109375" hidden="1" customWidth="1"/>
    <col min="6419" max="6419" width="1.42578125" hidden="1" customWidth="1"/>
    <col min="6420" max="6656" width="0" hidden="1" customWidth="1"/>
    <col min="6657" max="6657" width="6.7109375" hidden="1" customWidth="1"/>
    <col min="6658" max="6658" width="5.7109375" hidden="1" customWidth="1"/>
    <col min="6659" max="6659" width="4.7109375" hidden="1" customWidth="1"/>
    <col min="6660" max="6660" width="3.7109375" hidden="1" customWidth="1"/>
    <col min="6661" max="6661" width="11.42578125" hidden="1" customWidth="1"/>
    <col min="6662" max="6663" width="3.7109375" hidden="1" customWidth="1"/>
    <col min="6664" max="6664" width="12.140625" hidden="1" customWidth="1"/>
    <col min="6665" max="6665" width="4.7109375" hidden="1" customWidth="1"/>
    <col min="6666" max="6667" width="3.7109375" hidden="1" customWidth="1"/>
    <col min="6668" max="6668" width="6.85546875" hidden="1" customWidth="1"/>
    <col min="6669" max="6669" width="9.7109375" hidden="1" customWidth="1"/>
    <col min="6670" max="6670" width="7.28515625" hidden="1" customWidth="1"/>
    <col min="6671" max="6671" width="6.7109375" hidden="1" customWidth="1"/>
    <col min="6672" max="6672" width="11.7109375" hidden="1" customWidth="1"/>
    <col min="6673" max="6673" width="10.85546875" hidden="1" customWidth="1"/>
    <col min="6674" max="6674" width="15.7109375" hidden="1" customWidth="1"/>
    <col min="6675" max="6675" width="1.42578125" hidden="1" customWidth="1"/>
    <col min="6676" max="6912" width="0" hidden="1" customWidth="1"/>
    <col min="6913" max="6913" width="6.7109375" hidden="1" customWidth="1"/>
    <col min="6914" max="6914" width="5.7109375" hidden="1" customWidth="1"/>
    <col min="6915" max="6915" width="4.7109375" hidden="1" customWidth="1"/>
    <col min="6916" max="6916" width="3.7109375" hidden="1" customWidth="1"/>
    <col min="6917" max="6917" width="11.42578125" hidden="1" customWidth="1"/>
    <col min="6918" max="6919" width="3.7109375" hidden="1" customWidth="1"/>
    <col min="6920" max="6920" width="12.140625" hidden="1" customWidth="1"/>
    <col min="6921" max="6921" width="4.7109375" hidden="1" customWidth="1"/>
    <col min="6922" max="6923" width="3.7109375" hidden="1" customWidth="1"/>
    <col min="6924" max="6924" width="6.85546875" hidden="1" customWidth="1"/>
    <col min="6925" max="6925" width="9.7109375" hidden="1" customWidth="1"/>
    <col min="6926" max="6926" width="7.28515625" hidden="1" customWidth="1"/>
    <col min="6927" max="6927" width="6.7109375" hidden="1" customWidth="1"/>
    <col min="6928" max="6928" width="11.7109375" hidden="1" customWidth="1"/>
    <col min="6929" max="6929" width="10.85546875" hidden="1" customWidth="1"/>
    <col min="6930" max="6930" width="15.7109375" hidden="1" customWidth="1"/>
    <col min="6931" max="6931" width="1.42578125" hidden="1" customWidth="1"/>
    <col min="6932" max="7168" width="0" hidden="1" customWidth="1"/>
    <col min="7169" max="7169" width="6.7109375" hidden="1" customWidth="1"/>
    <col min="7170" max="7170" width="5.7109375" hidden="1" customWidth="1"/>
    <col min="7171" max="7171" width="4.7109375" hidden="1" customWidth="1"/>
    <col min="7172" max="7172" width="3.7109375" hidden="1" customWidth="1"/>
    <col min="7173" max="7173" width="11.42578125" hidden="1" customWidth="1"/>
    <col min="7174" max="7175" width="3.7109375" hidden="1" customWidth="1"/>
    <col min="7176" max="7176" width="12.140625" hidden="1" customWidth="1"/>
    <col min="7177" max="7177" width="4.7109375" hidden="1" customWidth="1"/>
    <col min="7178" max="7179" width="3.7109375" hidden="1" customWidth="1"/>
    <col min="7180" max="7180" width="6.85546875" hidden="1" customWidth="1"/>
    <col min="7181" max="7181" width="9.7109375" hidden="1" customWidth="1"/>
    <col min="7182" max="7182" width="7.28515625" hidden="1" customWidth="1"/>
    <col min="7183" max="7183" width="6.7109375" hidden="1" customWidth="1"/>
    <col min="7184" max="7184" width="11.7109375" hidden="1" customWidth="1"/>
    <col min="7185" max="7185" width="10.85546875" hidden="1" customWidth="1"/>
    <col min="7186" max="7186" width="15.7109375" hidden="1" customWidth="1"/>
    <col min="7187" max="7187" width="1.42578125" hidden="1" customWidth="1"/>
    <col min="7188" max="7424" width="0" hidden="1" customWidth="1"/>
    <col min="7425" max="7425" width="6.7109375" hidden="1" customWidth="1"/>
    <col min="7426" max="7426" width="5.7109375" hidden="1" customWidth="1"/>
    <col min="7427" max="7427" width="4.7109375" hidden="1" customWidth="1"/>
    <col min="7428" max="7428" width="3.7109375" hidden="1" customWidth="1"/>
    <col min="7429" max="7429" width="11.42578125" hidden="1" customWidth="1"/>
    <col min="7430" max="7431" width="3.7109375" hidden="1" customWidth="1"/>
    <col min="7432" max="7432" width="12.140625" hidden="1" customWidth="1"/>
    <col min="7433" max="7433" width="4.7109375" hidden="1" customWidth="1"/>
    <col min="7434" max="7435" width="3.7109375" hidden="1" customWidth="1"/>
    <col min="7436" max="7436" width="6.85546875" hidden="1" customWidth="1"/>
    <col min="7437" max="7437" width="9.7109375" hidden="1" customWidth="1"/>
    <col min="7438" max="7438" width="7.28515625" hidden="1" customWidth="1"/>
    <col min="7439" max="7439" width="6.7109375" hidden="1" customWidth="1"/>
    <col min="7440" max="7440" width="11.7109375" hidden="1" customWidth="1"/>
    <col min="7441" max="7441" width="10.85546875" hidden="1" customWidth="1"/>
    <col min="7442" max="7442" width="15.7109375" hidden="1" customWidth="1"/>
    <col min="7443" max="7443" width="1.42578125" hidden="1" customWidth="1"/>
    <col min="7444" max="7680" width="0" hidden="1" customWidth="1"/>
    <col min="7681" max="7681" width="6.7109375" hidden="1" customWidth="1"/>
    <col min="7682" max="7682" width="5.7109375" hidden="1" customWidth="1"/>
    <col min="7683" max="7683" width="4.7109375" hidden="1" customWidth="1"/>
    <col min="7684" max="7684" width="3.7109375" hidden="1" customWidth="1"/>
    <col min="7685" max="7685" width="11.42578125" hidden="1" customWidth="1"/>
    <col min="7686" max="7687" width="3.7109375" hidden="1" customWidth="1"/>
    <col min="7688" max="7688" width="12.140625" hidden="1" customWidth="1"/>
    <col min="7689" max="7689" width="4.7109375" hidden="1" customWidth="1"/>
    <col min="7690" max="7691" width="3.7109375" hidden="1" customWidth="1"/>
    <col min="7692" max="7692" width="6.85546875" hidden="1" customWidth="1"/>
    <col min="7693" max="7693" width="9.7109375" hidden="1" customWidth="1"/>
    <col min="7694" max="7694" width="7.28515625" hidden="1" customWidth="1"/>
    <col min="7695" max="7695" width="6.7109375" hidden="1" customWidth="1"/>
    <col min="7696" max="7696" width="11.7109375" hidden="1" customWidth="1"/>
    <col min="7697" max="7697" width="10.85546875" hidden="1" customWidth="1"/>
    <col min="7698" max="7698" width="15.7109375" hidden="1" customWidth="1"/>
    <col min="7699" max="7699" width="1.42578125" hidden="1" customWidth="1"/>
    <col min="7700" max="7936" width="0" hidden="1" customWidth="1"/>
    <col min="7937" max="7937" width="6.7109375" hidden="1" customWidth="1"/>
    <col min="7938" max="7938" width="5.7109375" hidden="1" customWidth="1"/>
    <col min="7939" max="7939" width="4.7109375" hidden="1" customWidth="1"/>
    <col min="7940" max="7940" width="3.7109375" hidden="1" customWidth="1"/>
    <col min="7941" max="7941" width="11.42578125" hidden="1" customWidth="1"/>
    <col min="7942" max="7943" width="3.7109375" hidden="1" customWidth="1"/>
    <col min="7944" max="7944" width="12.140625" hidden="1" customWidth="1"/>
    <col min="7945" max="7945" width="4.7109375" hidden="1" customWidth="1"/>
    <col min="7946" max="7947" width="3.7109375" hidden="1" customWidth="1"/>
    <col min="7948" max="7948" width="6.85546875" hidden="1" customWidth="1"/>
    <col min="7949" max="7949" width="9.7109375" hidden="1" customWidth="1"/>
    <col min="7950" max="7950" width="7.28515625" hidden="1" customWidth="1"/>
    <col min="7951" max="7951" width="6.7109375" hidden="1" customWidth="1"/>
    <col min="7952" max="7952" width="11.7109375" hidden="1" customWidth="1"/>
    <col min="7953" max="7953" width="10.85546875" hidden="1" customWidth="1"/>
    <col min="7954" max="7954" width="15.7109375" hidden="1" customWidth="1"/>
    <col min="7955" max="7955" width="1.42578125" hidden="1" customWidth="1"/>
    <col min="7956" max="8192" width="0" hidden="1" customWidth="1"/>
    <col min="8193" max="8193" width="6.7109375" hidden="1" customWidth="1"/>
    <col min="8194" max="8194" width="5.7109375" hidden="1" customWidth="1"/>
    <col min="8195" max="8195" width="4.7109375" hidden="1" customWidth="1"/>
    <col min="8196" max="8196" width="3.7109375" hidden="1" customWidth="1"/>
    <col min="8197" max="8197" width="11.42578125" hidden="1" customWidth="1"/>
    <col min="8198" max="8199" width="3.7109375" hidden="1" customWidth="1"/>
    <col min="8200" max="8200" width="12.140625" hidden="1" customWidth="1"/>
    <col min="8201" max="8201" width="4.7109375" hidden="1" customWidth="1"/>
    <col min="8202" max="8203" width="3.7109375" hidden="1" customWidth="1"/>
    <col min="8204" max="8204" width="6.85546875" hidden="1" customWidth="1"/>
    <col min="8205" max="8205" width="9.7109375" hidden="1" customWidth="1"/>
    <col min="8206" max="8206" width="7.28515625" hidden="1" customWidth="1"/>
    <col min="8207" max="8207" width="6.7109375" hidden="1" customWidth="1"/>
    <col min="8208" max="8208" width="11.7109375" hidden="1" customWidth="1"/>
    <col min="8209" max="8209" width="10.85546875" hidden="1" customWidth="1"/>
    <col min="8210" max="8210" width="15.7109375" hidden="1" customWidth="1"/>
    <col min="8211" max="8211" width="1.42578125" hidden="1" customWidth="1"/>
    <col min="8212" max="8448" width="0" hidden="1" customWidth="1"/>
    <col min="8449" max="8449" width="6.7109375" hidden="1" customWidth="1"/>
    <col min="8450" max="8450" width="5.7109375" hidden="1" customWidth="1"/>
    <col min="8451" max="8451" width="4.7109375" hidden="1" customWidth="1"/>
    <col min="8452" max="8452" width="3.7109375" hidden="1" customWidth="1"/>
    <col min="8453" max="8453" width="11.42578125" hidden="1" customWidth="1"/>
    <col min="8454" max="8455" width="3.7109375" hidden="1" customWidth="1"/>
    <col min="8456" max="8456" width="12.140625" hidden="1" customWidth="1"/>
    <col min="8457" max="8457" width="4.7109375" hidden="1" customWidth="1"/>
    <col min="8458" max="8459" width="3.7109375" hidden="1" customWidth="1"/>
    <col min="8460" max="8460" width="6.85546875" hidden="1" customWidth="1"/>
    <col min="8461" max="8461" width="9.7109375" hidden="1" customWidth="1"/>
    <col min="8462" max="8462" width="7.28515625" hidden="1" customWidth="1"/>
    <col min="8463" max="8463" width="6.7109375" hidden="1" customWidth="1"/>
    <col min="8464" max="8464" width="11.7109375" hidden="1" customWidth="1"/>
    <col min="8465" max="8465" width="10.85546875" hidden="1" customWidth="1"/>
    <col min="8466" max="8466" width="15.7109375" hidden="1" customWidth="1"/>
    <col min="8467" max="8467" width="1.42578125" hidden="1" customWidth="1"/>
    <col min="8468" max="8704" width="0" hidden="1" customWidth="1"/>
    <col min="8705" max="8705" width="6.7109375" hidden="1" customWidth="1"/>
    <col min="8706" max="8706" width="5.7109375" hidden="1" customWidth="1"/>
    <col min="8707" max="8707" width="4.7109375" hidden="1" customWidth="1"/>
    <col min="8708" max="8708" width="3.7109375" hidden="1" customWidth="1"/>
    <col min="8709" max="8709" width="11.42578125" hidden="1" customWidth="1"/>
    <col min="8710" max="8711" width="3.7109375" hidden="1" customWidth="1"/>
    <col min="8712" max="8712" width="12.140625" hidden="1" customWidth="1"/>
    <col min="8713" max="8713" width="4.7109375" hidden="1" customWidth="1"/>
    <col min="8714" max="8715" width="3.7109375" hidden="1" customWidth="1"/>
    <col min="8716" max="8716" width="6.85546875" hidden="1" customWidth="1"/>
    <col min="8717" max="8717" width="9.7109375" hidden="1" customWidth="1"/>
    <col min="8718" max="8718" width="7.28515625" hidden="1" customWidth="1"/>
    <col min="8719" max="8719" width="6.7109375" hidden="1" customWidth="1"/>
    <col min="8720" max="8720" width="11.7109375" hidden="1" customWidth="1"/>
    <col min="8721" max="8721" width="10.85546875" hidden="1" customWidth="1"/>
    <col min="8722" max="8722" width="15.7109375" hidden="1" customWidth="1"/>
    <col min="8723" max="8723" width="1.42578125" hidden="1" customWidth="1"/>
    <col min="8724" max="8960" width="0" hidden="1" customWidth="1"/>
    <col min="8961" max="8961" width="6.7109375" hidden="1" customWidth="1"/>
    <col min="8962" max="8962" width="5.7109375" hidden="1" customWidth="1"/>
    <col min="8963" max="8963" width="4.7109375" hidden="1" customWidth="1"/>
    <col min="8964" max="8964" width="3.7109375" hidden="1" customWidth="1"/>
    <col min="8965" max="8965" width="11.42578125" hidden="1" customWidth="1"/>
    <col min="8966" max="8967" width="3.7109375" hidden="1" customWidth="1"/>
    <col min="8968" max="8968" width="12.140625" hidden="1" customWidth="1"/>
    <col min="8969" max="8969" width="4.7109375" hidden="1" customWidth="1"/>
    <col min="8970" max="8971" width="3.7109375" hidden="1" customWidth="1"/>
    <col min="8972" max="8972" width="6.85546875" hidden="1" customWidth="1"/>
    <col min="8973" max="8973" width="9.7109375" hidden="1" customWidth="1"/>
    <col min="8974" max="8974" width="7.28515625" hidden="1" customWidth="1"/>
    <col min="8975" max="8975" width="6.7109375" hidden="1" customWidth="1"/>
    <col min="8976" max="8976" width="11.7109375" hidden="1" customWidth="1"/>
    <col min="8977" max="8977" width="10.85546875" hidden="1" customWidth="1"/>
    <col min="8978" max="8978" width="15.7109375" hidden="1" customWidth="1"/>
    <col min="8979" max="8979" width="1.42578125" hidden="1" customWidth="1"/>
    <col min="8980" max="9216" width="0" hidden="1" customWidth="1"/>
    <col min="9217" max="9217" width="6.7109375" hidden="1" customWidth="1"/>
    <col min="9218" max="9218" width="5.7109375" hidden="1" customWidth="1"/>
    <col min="9219" max="9219" width="4.7109375" hidden="1" customWidth="1"/>
    <col min="9220" max="9220" width="3.7109375" hidden="1" customWidth="1"/>
    <col min="9221" max="9221" width="11.42578125" hidden="1" customWidth="1"/>
    <col min="9222" max="9223" width="3.7109375" hidden="1" customWidth="1"/>
    <col min="9224" max="9224" width="12.140625" hidden="1" customWidth="1"/>
    <col min="9225" max="9225" width="4.7109375" hidden="1" customWidth="1"/>
    <col min="9226" max="9227" width="3.7109375" hidden="1" customWidth="1"/>
    <col min="9228" max="9228" width="6.85546875" hidden="1" customWidth="1"/>
    <col min="9229" max="9229" width="9.7109375" hidden="1" customWidth="1"/>
    <col min="9230" max="9230" width="7.28515625" hidden="1" customWidth="1"/>
    <col min="9231" max="9231" width="6.7109375" hidden="1" customWidth="1"/>
    <col min="9232" max="9232" width="11.7109375" hidden="1" customWidth="1"/>
    <col min="9233" max="9233" width="10.85546875" hidden="1" customWidth="1"/>
    <col min="9234" max="9234" width="15.7109375" hidden="1" customWidth="1"/>
    <col min="9235" max="9235" width="1.42578125" hidden="1" customWidth="1"/>
    <col min="9236" max="9472" width="0" hidden="1" customWidth="1"/>
    <col min="9473" max="9473" width="6.7109375" hidden="1" customWidth="1"/>
    <col min="9474" max="9474" width="5.7109375" hidden="1" customWidth="1"/>
    <col min="9475" max="9475" width="4.7109375" hidden="1" customWidth="1"/>
    <col min="9476" max="9476" width="3.7109375" hidden="1" customWidth="1"/>
    <col min="9477" max="9477" width="11.42578125" hidden="1" customWidth="1"/>
    <col min="9478" max="9479" width="3.7109375" hidden="1" customWidth="1"/>
    <col min="9480" max="9480" width="12.140625" hidden="1" customWidth="1"/>
    <col min="9481" max="9481" width="4.7109375" hidden="1" customWidth="1"/>
    <col min="9482" max="9483" width="3.7109375" hidden="1" customWidth="1"/>
    <col min="9484" max="9484" width="6.85546875" hidden="1" customWidth="1"/>
    <col min="9485" max="9485" width="9.7109375" hidden="1" customWidth="1"/>
    <col min="9486" max="9486" width="7.28515625" hidden="1" customWidth="1"/>
    <col min="9487" max="9487" width="6.7109375" hidden="1" customWidth="1"/>
    <col min="9488" max="9488" width="11.7109375" hidden="1" customWidth="1"/>
    <col min="9489" max="9489" width="10.85546875" hidden="1" customWidth="1"/>
    <col min="9490" max="9490" width="15.7109375" hidden="1" customWidth="1"/>
    <col min="9491" max="9491" width="1.42578125" hidden="1" customWidth="1"/>
    <col min="9492" max="9728" width="0" hidden="1" customWidth="1"/>
    <col min="9729" max="9729" width="6.7109375" hidden="1" customWidth="1"/>
    <col min="9730" max="9730" width="5.7109375" hidden="1" customWidth="1"/>
    <col min="9731" max="9731" width="4.7109375" hidden="1" customWidth="1"/>
    <col min="9732" max="9732" width="3.7109375" hidden="1" customWidth="1"/>
    <col min="9733" max="9733" width="11.42578125" hidden="1" customWidth="1"/>
    <col min="9734" max="9735" width="3.7109375" hidden="1" customWidth="1"/>
    <col min="9736" max="9736" width="12.140625" hidden="1" customWidth="1"/>
    <col min="9737" max="9737" width="4.7109375" hidden="1" customWidth="1"/>
    <col min="9738" max="9739" width="3.7109375" hidden="1" customWidth="1"/>
    <col min="9740" max="9740" width="6.85546875" hidden="1" customWidth="1"/>
    <col min="9741" max="9741" width="9.7109375" hidden="1" customWidth="1"/>
    <col min="9742" max="9742" width="7.28515625" hidden="1" customWidth="1"/>
    <col min="9743" max="9743" width="6.7109375" hidden="1" customWidth="1"/>
    <col min="9744" max="9744" width="11.7109375" hidden="1" customWidth="1"/>
    <col min="9745" max="9745" width="10.85546875" hidden="1" customWidth="1"/>
    <col min="9746" max="9746" width="15.7109375" hidden="1" customWidth="1"/>
    <col min="9747" max="9747" width="1.42578125" hidden="1" customWidth="1"/>
    <col min="9748" max="9984" width="0" hidden="1" customWidth="1"/>
    <col min="9985" max="9985" width="6.7109375" hidden="1" customWidth="1"/>
    <col min="9986" max="9986" width="5.7109375" hidden="1" customWidth="1"/>
    <col min="9987" max="9987" width="4.7109375" hidden="1" customWidth="1"/>
    <col min="9988" max="9988" width="3.7109375" hidden="1" customWidth="1"/>
    <col min="9989" max="9989" width="11.42578125" hidden="1" customWidth="1"/>
    <col min="9990" max="9991" width="3.7109375" hidden="1" customWidth="1"/>
    <col min="9992" max="9992" width="12.140625" hidden="1" customWidth="1"/>
    <col min="9993" max="9993" width="4.7109375" hidden="1" customWidth="1"/>
    <col min="9994" max="9995" width="3.7109375" hidden="1" customWidth="1"/>
    <col min="9996" max="9996" width="6.85546875" hidden="1" customWidth="1"/>
    <col min="9997" max="9997" width="9.7109375" hidden="1" customWidth="1"/>
    <col min="9998" max="9998" width="7.28515625" hidden="1" customWidth="1"/>
    <col min="9999" max="9999" width="6.7109375" hidden="1" customWidth="1"/>
    <col min="10000" max="10000" width="11.7109375" hidden="1" customWidth="1"/>
    <col min="10001" max="10001" width="10.85546875" hidden="1" customWidth="1"/>
    <col min="10002" max="10002" width="15.7109375" hidden="1" customWidth="1"/>
    <col min="10003" max="10003" width="1.42578125" hidden="1" customWidth="1"/>
    <col min="10004" max="10240" width="0" hidden="1" customWidth="1"/>
    <col min="10241" max="10241" width="6.7109375" hidden="1" customWidth="1"/>
    <col min="10242" max="10242" width="5.7109375" hidden="1" customWidth="1"/>
    <col min="10243" max="10243" width="4.7109375" hidden="1" customWidth="1"/>
    <col min="10244" max="10244" width="3.7109375" hidden="1" customWidth="1"/>
    <col min="10245" max="10245" width="11.42578125" hidden="1" customWidth="1"/>
    <col min="10246" max="10247" width="3.7109375" hidden="1" customWidth="1"/>
    <col min="10248" max="10248" width="12.140625" hidden="1" customWidth="1"/>
    <col min="10249" max="10249" width="4.7109375" hidden="1" customWidth="1"/>
    <col min="10250" max="10251" width="3.7109375" hidden="1" customWidth="1"/>
    <col min="10252" max="10252" width="6.85546875" hidden="1" customWidth="1"/>
    <col min="10253" max="10253" width="9.7109375" hidden="1" customWidth="1"/>
    <col min="10254" max="10254" width="7.28515625" hidden="1" customWidth="1"/>
    <col min="10255" max="10255" width="6.7109375" hidden="1" customWidth="1"/>
    <col min="10256" max="10256" width="11.7109375" hidden="1" customWidth="1"/>
    <col min="10257" max="10257" width="10.85546875" hidden="1" customWidth="1"/>
    <col min="10258" max="10258" width="15.7109375" hidden="1" customWidth="1"/>
    <col min="10259" max="10259" width="1.42578125" hidden="1" customWidth="1"/>
    <col min="10260" max="10496" width="0" hidden="1" customWidth="1"/>
    <col min="10497" max="10497" width="6.7109375" hidden="1" customWidth="1"/>
    <col min="10498" max="10498" width="5.7109375" hidden="1" customWidth="1"/>
    <col min="10499" max="10499" width="4.7109375" hidden="1" customWidth="1"/>
    <col min="10500" max="10500" width="3.7109375" hidden="1" customWidth="1"/>
    <col min="10501" max="10501" width="11.42578125" hidden="1" customWidth="1"/>
    <col min="10502" max="10503" width="3.7109375" hidden="1" customWidth="1"/>
    <col min="10504" max="10504" width="12.140625" hidden="1" customWidth="1"/>
    <col min="10505" max="10505" width="4.7109375" hidden="1" customWidth="1"/>
    <col min="10506" max="10507" width="3.7109375" hidden="1" customWidth="1"/>
    <col min="10508" max="10508" width="6.85546875" hidden="1" customWidth="1"/>
    <col min="10509" max="10509" width="9.7109375" hidden="1" customWidth="1"/>
    <col min="10510" max="10510" width="7.28515625" hidden="1" customWidth="1"/>
    <col min="10511" max="10511" width="6.7109375" hidden="1" customWidth="1"/>
    <col min="10512" max="10512" width="11.7109375" hidden="1" customWidth="1"/>
    <col min="10513" max="10513" width="10.85546875" hidden="1" customWidth="1"/>
    <col min="10514" max="10514" width="15.7109375" hidden="1" customWidth="1"/>
    <col min="10515" max="10515" width="1.42578125" hidden="1" customWidth="1"/>
    <col min="10516" max="10752" width="0" hidden="1" customWidth="1"/>
    <col min="10753" max="10753" width="6.7109375" hidden="1" customWidth="1"/>
    <col min="10754" max="10754" width="5.7109375" hidden="1" customWidth="1"/>
    <col min="10755" max="10755" width="4.7109375" hidden="1" customWidth="1"/>
    <col min="10756" max="10756" width="3.7109375" hidden="1" customWidth="1"/>
    <col min="10757" max="10757" width="11.42578125" hidden="1" customWidth="1"/>
    <col min="10758" max="10759" width="3.7109375" hidden="1" customWidth="1"/>
    <col min="10760" max="10760" width="12.140625" hidden="1" customWidth="1"/>
    <col min="10761" max="10761" width="4.7109375" hidden="1" customWidth="1"/>
    <col min="10762" max="10763" width="3.7109375" hidden="1" customWidth="1"/>
    <col min="10764" max="10764" width="6.85546875" hidden="1" customWidth="1"/>
    <col min="10765" max="10765" width="9.7109375" hidden="1" customWidth="1"/>
    <col min="10766" max="10766" width="7.28515625" hidden="1" customWidth="1"/>
    <col min="10767" max="10767" width="6.7109375" hidden="1" customWidth="1"/>
    <col min="10768" max="10768" width="11.7109375" hidden="1" customWidth="1"/>
    <col min="10769" max="10769" width="10.85546875" hidden="1" customWidth="1"/>
    <col min="10770" max="10770" width="15.7109375" hidden="1" customWidth="1"/>
    <col min="10771" max="10771" width="1.42578125" hidden="1" customWidth="1"/>
    <col min="10772" max="11008" width="0" hidden="1" customWidth="1"/>
    <col min="11009" max="11009" width="6.7109375" hidden="1" customWidth="1"/>
    <col min="11010" max="11010" width="5.7109375" hidden="1" customWidth="1"/>
    <col min="11011" max="11011" width="4.7109375" hidden="1" customWidth="1"/>
    <col min="11012" max="11012" width="3.7109375" hidden="1" customWidth="1"/>
    <col min="11013" max="11013" width="11.42578125" hidden="1" customWidth="1"/>
    <col min="11014" max="11015" width="3.7109375" hidden="1" customWidth="1"/>
    <col min="11016" max="11016" width="12.140625" hidden="1" customWidth="1"/>
    <col min="11017" max="11017" width="4.7109375" hidden="1" customWidth="1"/>
    <col min="11018" max="11019" width="3.7109375" hidden="1" customWidth="1"/>
    <col min="11020" max="11020" width="6.85546875" hidden="1" customWidth="1"/>
    <col min="11021" max="11021" width="9.7109375" hidden="1" customWidth="1"/>
    <col min="11022" max="11022" width="7.28515625" hidden="1" customWidth="1"/>
    <col min="11023" max="11023" width="6.7109375" hidden="1" customWidth="1"/>
    <col min="11024" max="11024" width="11.7109375" hidden="1" customWidth="1"/>
    <col min="11025" max="11025" width="10.85546875" hidden="1" customWidth="1"/>
    <col min="11026" max="11026" width="15.7109375" hidden="1" customWidth="1"/>
    <col min="11027" max="11027" width="1.42578125" hidden="1" customWidth="1"/>
    <col min="11028" max="11264" width="0" hidden="1" customWidth="1"/>
    <col min="11265" max="11265" width="6.7109375" hidden="1" customWidth="1"/>
    <col min="11266" max="11266" width="5.7109375" hidden="1" customWidth="1"/>
    <col min="11267" max="11267" width="4.7109375" hidden="1" customWidth="1"/>
    <col min="11268" max="11268" width="3.7109375" hidden="1" customWidth="1"/>
    <col min="11269" max="11269" width="11.42578125" hidden="1" customWidth="1"/>
    <col min="11270" max="11271" width="3.7109375" hidden="1" customWidth="1"/>
    <col min="11272" max="11272" width="12.140625" hidden="1" customWidth="1"/>
    <col min="11273" max="11273" width="4.7109375" hidden="1" customWidth="1"/>
    <col min="11274" max="11275" width="3.7109375" hidden="1" customWidth="1"/>
    <col min="11276" max="11276" width="6.85546875" hidden="1" customWidth="1"/>
    <col min="11277" max="11277" width="9.7109375" hidden="1" customWidth="1"/>
    <col min="11278" max="11278" width="7.28515625" hidden="1" customWidth="1"/>
    <col min="11279" max="11279" width="6.7109375" hidden="1" customWidth="1"/>
    <col min="11280" max="11280" width="11.7109375" hidden="1" customWidth="1"/>
    <col min="11281" max="11281" width="10.85546875" hidden="1" customWidth="1"/>
    <col min="11282" max="11282" width="15.7109375" hidden="1" customWidth="1"/>
    <col min="11283" max="11283" width="1.42578125" hidden="1" customWidth="1"/>
    <col min="11284" max="11520" width="0" hidden="1" customWidth="1"/>
    <col min="11521" max="11521" width="6.7109375" hidden="1" customWidth="1"/>
    <col min="11522" max="11522" width="5.7109375" hidden="1" customWidth="1"/>
    <col min="11523" max="11523" width="4.7109375" hidden="1" customWidth="1"/>
    <col min="11524" max="11524" width="3.7109375" hidden="1" customWidth="1"/>
    <col min="11525" max="11525" width="11.42578125" hidden="1" customWidth="1"/>
    <col min="11526" max="11527" width="3.7109375" hidden="1" customWidth="1"/>
    <col min="11528" max="11528" width="12.140625" hidden="1" customWidth="1"/>
    <col min="11529" max="11529" width="4.7109375" hidden="1" customWidth="1"/>
    <col min="11530" max="11531" width="3.7109375" hidden="1" customWidth="1"/>
    <col min="11532" max="11532" width="6.85546875" hidden="1" customWidth="1"/>
    <col min="11533" max="11533" width="9.7109375" hidden="1" customWidth="1"/>
    <col min="11534" max="11534" width="7.28515625" hidden="1" customWidth="1"/>
    <col min="11535" max="11535" width="6.7109375" hidden="1" customWidth="1"/>
    <col min="11536" max="11536" width="11.7109375" hidden="1" customWidth="1"/>
    <col min="11537" max="11537" width="10.85546875" hidden="1" customWidth="1"/>
    <col min="11538" max="11538" width="15.7109375" hidden="1" customWidth="1"/>
    <col min="11539" max="11539" width="1.42578125" hidden="1" customWidth="1"/>
    <col min="11540" max="11776" width="0" hidden="1" customWidth="1"/>
    <col min="11777" max="11777" width="6.7109375" hidden="1" customWidth="1"/>
    <col min="11778" max="11778" width="5.7109375" hidden="1" customWidth="1"/>
    <col min="11779" max="11779" width="4.7109375" hidden="1" customWidth="1"/>
    <col min="11780" max="11780" width="3.7109375" hidden="1" customWidth="1"/>
    <col min="11781" max="11781" width="11.42578125" hidden="1" customWidth="1"/>
    <col min="11782" max="11783" width="3.7109375" hidden="1" customWidth="1"/>
    <col min="11784" max="11784" width="12.140625" hidden="1" customWidth="1"/>
    <col min="11785" max="11785" width="4.7109375" hidden="1" customWidth="1"/>
    <col min="11786" max="11787" width="3.7109375" hidden="1" customWidth="1"/>
    <col min="11788" max="11788" width="6.85546875" hidden="1" customWidth="1"/>
    <col min="11789" max="11789" width="9.7109375" hidden="1" customWidth="1"/>
    <col min="11790" max="11790" width="7.28515625" hidden="1" customWidth="1"/>
    <col min="11791" max="11791" width="6.7109375" hidden="1" customWidth="1"/>
    <col min="11792" max="11792" width="11.7109375" hidden="1" customWidth="1"/>
    <col min="11793" max="11793" width="10.85546875" hidden="1" customWidth="1"/>
    <col min="11794" max="11794" width="15.7109375" hidden="1" customWidth="1"/>
    <col min="11795" max="11795" width="1.42578125" hidden="1" customWidth="1"/>
    <col min="11796" max="12032" width="0" hidden="1" customWidth="1"/>
    <col min="12033" max="12033" width="6.7109375" hidden="1" customWidth="1"/>
    <col min="12034" max="12034" width="5.7109375" hidden="1" customWidth="1"/>
    <col min="12035" max="12035" width="4.7109375" hidden="1" customWidth="1"/>
    <col min="12036" max="12036" width="3.7109375" hidden="1" customWidth="1"/>
    <col min="12037" max="12037" width="11.42578125" hidden="1" customWidth="1"/>
    <col min="12038" max="12039" width="3.7109375" hidden="1" customWidth="1"/>
    <col min="12040" max="12040" width="12.140625" hidden="1" customWidth="1"/>
    <col min="12041" max="12041" width="4.7109375" hidden="1" customWidth="1"/>
    <col min="12042" max="12043" width="3.7109375" hidden="1" customWidth="1"/>
    <col min="12044" max="12044" width="6.85546875" hidden="1" customWidth="1"/>
    <col min="12045" max="12045" width="9.7109375" hidden="1" customWidth="1"/>
    <col min="12046" max="12046" width="7.28515625" hidden="1" customWidth="1"/>
    <col min="12047" max="12047" width="6.7109375" hidden="1" customWidth="1"/>
    <col min="12048" max="12048" width="11.7109375" hidden="1" customWidth="1"/>
    <col min="12049" max="12049" width="10.85546875" hidden="1" customWidth="1"/>
    <col min="12050" max="12050" width="15.7109375" hidden="1" customWidth="1"/>
    <col min="12051" max="12051" width="1.42578125" hidden="1" customWidth="1"/>
    <col min="12052" max="12288" width="0" hidden="1" customWidth="1"/>
    <col min="12289" max="12289" width="6.7109375" hidden="1" customWidth="1"/>
    <col min="12290" max="12290" width="5.7109375" hidden="1" customWidth="1"/>
    <col min="12291" max="12291" width="4.7109375" hidden="1" customWidth="1"/>
    <col min="12292" max="12292" width="3.7109375" hidden="1" customWidth="1"/>
    <col min="12293" max="12293" width="11.42578125" hidden="1" customWidth="1"/>
    <col min="12294" max="12295" width="3.7109375" hidden="1" customWidth="1"/>
    <col min="12296" max="12296" width="12.140625" hidden="1" customWidth="1"/>
    <col min="12297" max="12297" width="4.7109375" hidden="1" customWidth="1"/>
    <col min="12298" max="12299" width="3.7109375" hidden="1" customWidth="1"/>
    <col min="12300" max="12300" width="6.85546875" hidden="1" customWidth="1"/>
    <col min="12301" max="12301" width="9.7109375" hidden="1" customWidth="1"/>
    <col min="12302" max="12302" width="7.28515625" hidden="1" customWidth="1"/>
    <col min="12303" max="12303" width="6.7109375" hidden="1" customWidth="1"/>
    <col min="12304" max="12304" width="11.7109375" hidden="1" customWidth="1"/>
    <col min="12305" max="12305" width="10.85546875" hidden="1" customWidth="1"/>
    <col min="12306" max="12306" width="15.7109375" hidden="1" customWidth="1"/>
    <col min="12307" max="12307" width="1.42578125" hidden="1" customWidth="1"/>
    <col min="12308" max="12544" width="0" hidden="1" customWidth="1"/>
    <col min="12545" max="12545" width="6.7109375" hidden="1" customWidth="1"/>
    <col min="12546" max="12546" width="5.7109375" hidden="1" customWidth="1"/>
    <col min="12547" max="12547" width="4.7109375" hidden="1" customWidth="1"/>
    <col min="12548" max="12548" width="3.7109375" hidden="1" customWidth="1"/>
    <col min="12549" max="12549" width="11.42578125" hidden="1" customWidth="1"/>
    <col min="12550" max="12551" width="3.7109375" hidden="1" customWidth="1"/>
    <col min="12552" max="12552" width="12.140625" hidden="1" customWidth="1"/>
    <col min="12553" max="12553" width="4.7109375" hidden="1" customWidth="1"/>
    <col min="12554" max="12555" width="3.7109375" hidden="1" customWidth="1"/>
    <col min="12556" max="12556" width="6.85546875" hidden="1" customWidth="1"/>
    <col min="12557" max="12557" width="9.7109375" hidden="1" customWidth="1"/>
    <col min="12558" max="12558" width="7.28515625" hidden="1" customWidth="1"/>
    <col min="12559" max="12559" width="6.7109375" hidden="1" customWidth="1"/>
    <col min="12560" max="12560" width="11.7109375" hidden="1" customWidth="1"/>
    <col min="12561" max="12561" width="10.85546875" hidden="1" customWidth="1"/>
    <col min="12562" max="12562" width="15.7109375" hidden="1" customWidth="1"/>
    <col min="12563" max="12563" width="1.42578125" hidden="1" customWidth="1"/>
    <col min="12564" max="12800" width="0" hidden="1" customWidth="1"/>
    <col min="12801" max="12801" width="6.7109375" hidden="1" customWidth="1"/>
    <col min="12802" max="12802" width="5.7109375" hidden="1" customWidth="1"/>
    <col min="12803" max="12803" width="4.7109375" hidden="1" customWidth="1"/>
    <col min="12804" max="12804" width="3.7109375" hidden="1" customWidth="1"/>
    <col min="12805" max="12805" width="11.42578125" hidden="1" customWidth="1"/>
    <col min="12806" max="12807" width="3.7109375" hidden="1" customWidth="1"/>
    <col min="12808" max="12808" width="12.140625" hidden="1" customWidth="1"/>
    <col min="12809" max="12809" width="4.7109375" hidden="1" customWidth="1"/>
    <col min="12810" max="12811" width="3.7109375" hidden="1" customWidth="1"/>
    <col min="12812" max="12812" width="6.85546875" hidden="1" customWidth="1"/>
    <col min="12813" max="12813" width="9.7109375" hidden="1" customWidth="1"/>
    <col min="12814" max="12814" width="7.28515625" hidden="1" customWidth="1"/>
    <col min="12815" max="12815" width="6.7109375" hidden="1" customWidth="1"/>
    <col min="12816" max="12816" width="11.7109375" hidden="1" customWidth="1"/>
    <col min="12817" max="12817" width="10.85546875" hidden="1" customWidth="1"/>
    <col min="12818" max="12818" width="15.7109375" hidden="1" customWidth="1"/>
    <col min="12819" max="12819" width="1.42578125" hidden="1" customWidth="1"/>
    <col min="12820" max="13056" width="0" hidden="1" customWidth="1"/>
    <col min="13057" max="13057" width="6.7109375" hidden="1" customWidth="1"/>
    <col min="13058" max="13058" width="5.7109375" hidden="1" customWidth="1"/>
    <col min="13059" max="13059" width="4.7109375" hidden="1" customWidth="1"/>
    <col min="13060" max="13060" width="3.7109375" hidden="1" customWidth="1"/>
    <col min="13061" max="13061" width="11.42578125" hidden="1" customWidth="1"/>
    <col min="13062" max="13063" width="3.7109375" hidden="1" customWidth="1"/>
    <col min="13064" max="13064" width="12.140625" hidden="1" customWidth="1"/>
    <col min="13065" max="13065" width="4.7109375" hidden="1" customWidth="1"/>
    <col min="13066" max="13067" width="3.7109375" hidden="1" customWidth="1"/>
    <col min="13068" max="13068" width="6.85546875" hidden="1" customWidth="1"/>
    <col min="13069" max="13069" width="9.7109375" hidden="1" customWidth="1"/>
    <col min="13070" max="13070" width="7.28515625" hidden="1" customWidth="1"/>
    <col min="13071" max="13071" width="6.7109375" hidden="1" customWidth="1"/>
    <col min="13072" max="13072" width="11.7109375" hidden="1" customWidth="1"/>
    <col min="13073" max="13073" width="10.85546875" hidden="1" customWidth="1"/>
    <col min="13074" max="13074" width="15.7109375" hidden="1" customWidth="1"/>
    <col min="13075" max="13075" width="1.42578125" hidden="1" customWidth="1"/>
    <col min="13076" max="13312" width="0" hidden="1" customWidth="1"/>
    <col min="13313" max="13313" width="6.7109375" hidden="1" customWidth="1"/>
    <col min="13314" max="13314" width="5.7109375" hidden="1" customWidth="1"/>
    <col min="13315" max="13315" width="4.7109375" hidden="1" customWidth="1"/>
    <col min="13316" max="13316" width="3.7109375" hidden="1" customWidth="1"/>
    <col min="13317" max="13317" width="11.42578125" hidden="1" customWidth="1"/>
    <col min="13318" max="13319" width="3.7109375" hidden="1" customWidth="1"/>
    <col min="13320" max="13320" width="12.140625" hidden="1" customWidth="1"/>
    <col min="13321" max="13321" width="4.7109375" hidden="1" customWidth="1"/>
    <col min="13322" max="13323" width="3.7109375" hidden="1" customWidth="1"/>
    <col min="13324" max="13324" width="6.85546875" hidden="1" customWidth="1"/>
    <col min="13325" max="13325" width="9.7109375" hidden="1" customWidth="1"/>
    <col min="13326" max="13326" width="7.28515625" hidden="1" customWidth="1"/>
    <col min="13327" max="13327" width="6.7109375" hidden="1" customWidth="1"/>
    <col min="13328" max="13328" width="11.7109375" hidden="1" customWidth="1"/>
    <col min="13329" max="13329" width="10.85546875" hidden="1" customWidth="1"/>
    <col min="13330" max="13330" width="15.7109375" hidden="1" customWidth="1"/>
    <col min="13331" max="13331" width="1.42578125" hidden="1" customWidth="1"/>
    <col min="13332" max="13568" width="0" hidden="1" customWidth="1"/>
    <col min="13569" max="13569" width="6.7109375" hidden="1" customWidth="1"/>
    <col min="13570" max="13570" width="5.7109375" hidden="1" customWidth="1"/>
    <col min="13571" max="13571" width="4.7109375" hidden="1" customWidth="1"/>
    <col min="13572" max="13572" width="3.7109375" hidden="1" customWidth="1"/>
    <col min="13573" max="13573" width="11.42578125" hidden="1" customWidth="1"/>
    <col min="13574" max="13575" width="3.7109375" hidden="1" customWidth="1"/>
    <col min="13576" max="13576" width="12.140625" hidden="1" customWidth="1"/>
    <col min="13577" max="13577" width="4.7109375" hidden="1" customWidth="1"/>
    <col min="13578" max="13579" width="3.7109375" hidden="1" customWidth="1"/>
    <col min="13580" max="13580" width="6.85546875" hidden="1" customWidth="1"/>
    <col min="13581" max="13581" width="9.7109375" hidden="1" customWidth="1"/>
    <col min="13582" max="13582" width="7.28515625" hidden="1" customWidth="1"/>
    <col min="13583" max="13583" width="6.7109375" hidden="1" customWidth="1"/>
    <col min="13584" max="13584" width="11.7109375" hidden="1" customWidth="1"/>
    <col min="13585" max="13585" width="10.85546875" hidden="1" customWidth="1"/>
    <col min="13586" max="13586" width="15.7109375" hidden="1" customWidth="1"/>
    <col min="13587" max="13587" width="1.42578125" hidden="1" customWidth="1"/>
    <col min="13588" max="13824" width="0" hidden="1" customWidth="1"/>
    <col min="13825" max="13825" width="6.7109375" hidden="1" customWidth="1"/>
    <col min="13826" max="13826" width="5.7109375" hidden="1" customWidth="1"/>
    <col min="13827" max="13827" width="4.7109375" hidden="1" customWidth="1"/>
    <col min="13828" max="13828" width="3.7109375" hidden="1" customWidth="1"/>
    <col min="13829" max="13829" width="11.42578125" hidden="1" customWidth="1"/>
    <col min="13830" max="13831" width="3.7109375" hidden="1" customWidth="1"/>
    <col min="13832" max="13832" width="12.140625" hidden="1" customWidth="1"/>
    <col min="13833" max="13833" width="4.7109375" hidden="1" customWidth="1"/>
    <col min="13834" max="13835" width="3.7109375" hidden="1" customWidth="1"/>
    <col min="13836" max="13836" width="6.85546875" hidden="1" customWidth="1"/>
    <col min="13837" max="13837" width="9.7109375" hidden="1" customWidth="1"/>
    <col min="13838" max="13838" width="7.28515625" hidden="1" customWidth="1"/>
    <col min="13839" max="13839" width="6.7109375" hidden="1" customWidth="1"/>
    <col min="13840" max="13840" width="11.7109375" hidden="1" customWidth="1"/>
    <col min="13841" max="13841" width="10.85546875" hidden="1" customWidth="1"/>
    <col min="13842" max="13842" width="15.7109375" hidden="1" customWidth="1"/>
    <col min="13843" max="13843" width="1.42578125" hidden="1" customWidth="1"/>
    <col min="13844" max="14080" width="0" hidden="1" customWidth="1"/>
    <col min="14081" max="14081" width="6.7109375" hidden="1" customWidth="1"/>
    <col min="14082" max="14082" width="5.7109375" hidden="1" customWidth="1"/>
    <col min="14083" max="14083" width="4.7109375" hidden="1" customWidth="1"/>
    <col min="14084" max="14084" width="3.7109375" hidden="1" customWidth="1"/>
    <col min="14085" max="14085" width="11.42578125" hidden="1" customWidth="1"/>
    <col min="14086" max="14087" width="3.7109375" hidden="1" customWidth="1"/>
    <col min="14088" max="14088" width="12.140625" hidden="1" customWidth="1"/>
    <col min="14089" max="14089" width="4.7109375" hidden="1" customWidth="1"/>
    <col min="14090" max="14091" width="3.7109375" hidden="1" customWidth="1"/>
    <col min="14092" max="14092" width="6.85546875" hidden="1" customWidth="1"/>
    <col min="14093" max="14093" width="9.7109375" hidden="1" customWidth="1"/>
    <col min="14094" max="14094" width="7.28515625" hidden="1" customWidth="1"/>
    <col min="14095" max="14095" width="6.7109375" hidden="1" customWidth="1"/>
    <col min="14096" max="14096" width="11.7109375" hidden="1" customWidth="1"/>
    <col min="14097" max="14097" width="10.85546875" hidden="1" customWidth="1"/>
    <col min="14098" max="14098" width="15.7109375" hidden="1" customWidth="1"/>
    <col min="14099" max="14099" width="1.42578125" hidden="1" customWidth="1"/>
    <col min="14100" max="14336" width="0" hidden="1" customWidth="1"/>
    <col min="14337" max="14337" width="6.7109375" hidden="1" customWidth="1"/>
    <col min="14338" max="14338" width="5.7109375" hidden="1" customWidth="1"/>
    <col min="14339" max="14339" width="4.7109375" hidden="1" customWidth="1"/>
    <col min="14340" max="14340" width="3.7109375" hidden="1" customWidth="1"/>
    <col min="14341" max="14341" width="11.42578125" hidden="1" customWidth="1"/>
    <col min="14342" max="14343" width="3.7109375" hidden="1" customWidth="1"/>
    <col min="14344" max="14344" width="12.140625" hidden="1" customWidth="1"/>
    <col min="14345" max="14345" width="4.7109375" hidden="1" customWidth="1"/>
    <col min="14346" max="14347" width="3.7109375" hidden="1" customWidth="1"/>
    <col min="14348" max="14348" width="6.85546875" hidden="1" customWidth="1"/>
    <col min="14349" max="14349" width="9.7109375" hidden="1" customWidth="1"/>
    <col min="14350" max="14350" width="7.28515625" hidden="1" customWidth="1"/>
    <col min="14351" max="14351" width="6.7109375" hidden="1" customWidth="1"/>
    <col min="14352" max="14352" width="11.7109375" hidden="1" customWidth="1"/>
    <col min="14353" max="14353" width="10.85546875" hidden="1" customWidth="1"/>
    <col min="14354" max="14354" width="15.7109375" hidden="1" customWidth="1"/>
    <col min="14355" max="14355" width="1.42578125" hidden="1" customWidth="1"/>
    <col min="14356" max="14592" width="0" hidden="1" customWidth="1"/>
    <col min="14593" max="14593" width="6.7109375" hidden="1" customWidth="1"/>
    <col min="14594" max="14594" width="5.7109375" hidden="1" customWidth="1"/>
    <col min="14595" max="14595" width="4.7109375" hidden="1" customWidth="1"/>
    <col min="14596" max="14596" width="3.7109375" hidden="1" customWidth="1"/>
    <col min="14597" max="14597" width="11.42578125" hidden="1" customWidth="1"/>
    <col min="14598" max="14599" width="3.7109375" hidden="1" customWidth="1"/>
    <col min="14600" max="14600" width="12.140625" hidden="1" customWidth="1"/>
    <col min="14601" max="14601" width="4.7109375" hidden="1" customWidth="1"/>
    <col min="14602" max="14603" width="3.7109375" hidden="1" customWidth="1"/>
    <col min="14604" max="14604" width="6.85546875" hidden="1" customWidth="1"/>
    <col min="14605" max="14605" width="9.7109375" hidden="1" customWidth="1"/>
    <col min="14606" max="14606" width="7.28515625" hidden="1" customWidth="1"/>
    <col min="14607" max="14607" width="6.7109375" hidden="1" customWidth="1"/>
    <col min="14608" max="14608" width="11.7109375" hidden="1" customWidth="1"/>
    <col min="14609" max="14609" width="10.85546875" hidden="1" customWidth="1"/>
    <col min="14610" max="14610" width="15.7109375" hidden="1" customWidth="1"/>
    <col min="14611" max="14611" width="1.42578125" hidden="1" customWidth="1"/>
    <col min="14612" max="14848" width="0" hidden="1" customWidth="1"/>
    <col min="14849" max="14849" width="6.7109375" hidden="1" customWidth="1"/>
    <col min="14850" max="14850" width="5.7109375" hidden="1" customWidth="1"/>
    <col min="14851" max="14851" width="4.7109375" hidden="1" customWidth="1"/>
    <col min="14852" max="14852" width="3.7109375" hidden="1" customWidth="1"/>
    <col min="14853" max="14853" width="11.42578125" hidden="1" customWidth="1"/>
    <col min="14854" max="14855" width="3.7109375" hidden="1" customWidth="1"/>
    <col min="14856" max="14856" width="12.140625" hidden="1" customWidth="1"/>
    <col min="14857" max="14857" width="4.7109375" hidden="1" customWidth="1"/>
    <col min="14858" max="14859" width="3.7109375" hidden="1" customWidth="1"/>
    <col min="14860" max="14860" width="6.85546875" hidden="1" customWidth="1"/>
    <col min="14861" max="14861" width="9.7109375" hidden="1" customWidth="1"/>
    <col min="14862" max="14862" width="7.28515625" hidden="1" customWidth="1"/>
    <col min="14863" max="14863" width="6.7109375" hidden="1" customWidth="1"/>
    <col min="14864" max="14864" width="11.7109375" hidden="1" customWidth="1"/>
    <col min="14865" max="14865" width="10.85546875" hidden="1" customWidth="1"/>
    <col min="14866" max="14866" width="15.7109375" hidden="1" customWidth="1"/>
    <col min="14867" max="14867" width="1.42578125" hidden="1" customWidth="1"/>
    <col min="14868" max="15104" width="0" hidden="1" customWidth="1"/>
    <col min="15105" max="15105" width="6.7109375" hidden="1" customWidth="1"/>
    <col min="15106" max="15106" width="5.7109375" hidden="1" customWidth="1"/>
    <col min="15107" max="15107" width="4.7109375" hidden="1" customWidth="1"/>
    <col min="15108" max="15108" width="3.7109375" hidden="1" customWidth="1"/>
    <col min="15109" max="15109" width="11.42578125" hidden="1" customWidth="1"/>
    <col min="15110" max="15111" width="3.7109375" hidden="1" customWidth="1"/>
    <col min="15112" max="15112" width="12.140625" hidden="1" customWidth="1"/>
    <col min="15113" max="15113" width="4.7109375" hidden="1" customWidth="1"/>
    <col min="15114" max="15115" width="3.7109375" hidden="1" customWidth="1"/>
    <col min="15116" max="15116" width="6.85546875" hidden="1" customWidth="1"/>
    <col min="15117" max="15117" width="9.7109375" hidden="1" customWidth="1"/>
    <col min="15118" max="15118" width="7.28515625" hidden="1" customWidth="1"/>
    <col min="15119" max="15119" width="6.7109375" hidden="1" customWidth="1"/>
    <col min="15120" max="15120" width="11.7109375" hidden="1" customWidth="1"/>
    <col min="15121" max="15121" width="10.85546875" hidden="1" customWidth="1"/>
    <col min="15122" max="15122" width="15.7109375" hidden="1" customWidth="1"/>
    <col min="15123" max="15123" width="1.42578125" hidden="1" customWidth="1"/>
    <col min="15124" max="15360" width="0" hidden="1" customWidth="1"/>
    <col min="15361" max="15361" width="6.7109375" hidden="1" customWidth="1"/>
    <col min="15362" max="15362" width="5.7109375" hidden="1" customWidth="1"/>
    <col min="15363" max="15363" width="4.7109375" hidden="1" customWidth="1"/>
    <col min="15364" max="15364" width="3.7109375" hidden="1" customWidth="1"/>
    <col min="15365" max="15365" width="11.42578125" hidden="1" customWidth="1"/>
    <col min="15366" max="15367" width="3.7109375" hidden="1" customWidth="1"/>
    <col min="15368" max="15368" width="12.140625" hidden="1" customWidth="1"/>
    <col min="15369" max="15369" width="4.7109375" hidden="1" customWidth="1"/>
    <col min="15370" max="15371" width="3.7109375" hidden="1" customWidth="1"/>
    <col min="15372" max="15372" width="6.85546875" hidden="1" customWidth="1"/>
    <col min="15373" max="15373" width="9.7109375" hidden="1" customWidth="1"/>
    <col min="15374" max="15374" width="7.28515625" hidden="1" customWidth="1"/>
    <col min="15375" max="15375" width="6.7109375" hidden="1" customWidth="1"/>
    <col min="15376" max="15376" width="11.7109375" hidden="1" customWidth="1"/>
    <col min="15377" max="15377" width="10.85546875" hidden="1" customWidth="1"/>
    <col min="15378" max="15378" width="15.7109375" hidden="1" customWidth="1"/>
    <col min="15379" max="15379" width="1.42578125" hidden="1" customWidth="1"/>
    <col min="15380" max="15616" width="0" hidden="1" customWidth="1"/>
    <col min="15617" max="15617" width="6.7109375" hidden="1" customWidth="1"/>
    <col min="15618" max="15618" width="5.7109375" hidden="1" customWidth="1"/>
    <col min="15619" max="15619" width="4.7109375" hidden="1" customWidth="1"/>
    <col min="15620" max="15620" width="3.7109375" hidden="1" customWidth="1"/>
    <col min="15621" max="15621" width="11.42578125" hidden="1" customWidth="1"/>
    <col min="15622" max="15623" width="3.7109375" hidden="1" customWidth="1"/>
    <col min="15624" max="15624" width="12.140625" hidden="1" customWidth="1"/>
    <col min="15625" max="15625" width="4.7109375" hidden="1" customWidth="1"/>
    <col min="15626" max="15627" width="3.7109375" hidden="1" customWidth="1"/>
    <col min="15628" max="15628" width="6.85546875" hidden="1" customWidth="1"/>
    <col min="15629" max="15629" width="9.7109375" hidden="1" customWidth="1"/>
    <col min="15630" max="15630" width="7.28515625" hidden="1" customWidth="1"/>
    <col min="15631" max="15631" width="6.7109375" hidden="1" customWidth="1"/>
    <col min="15632" max="15632" width="11.7109375" hidden="1" customWidth="1"/>
    <col min="15633" max="15633" width="10.85546875" hidden="1" customWidth="1"/>
    <col min="15634" max="15634" width="15.7109375" hidden="1" customWidth="1"/>
    <col min="15635" max="15635" width="1.42578125" hidden="1" customWidth="1"/>
    <col min="15636" max="15872" width="0" hidden="1" customWidth="1"/>
    <col min="15873" max="15873" width="6.7109375" hidden="1" customWidth="1"/>
    <col min="15874" max="15874" width="5.7109375" hidden="1" customWidth="1"/>
    <col min="15875" max="15875" width="4.7109375" hidden="1" customWidth="1"/>
    <col min="15876" max="15876" width="3.7109375" hidden="1" customWidth="1"/>
    <col min="15877" max="15877" width="11.42578125" hidden="1" customWidth="1"/>
    <col min="15878" max="15879" width="3.7109375" hidden="1" customWidth="1"/>
    <col min="15880" max="15880" width="12.140625" hidden="1" customWidth="1"/>
    <col min="15881" max="15881" width="4.7109375" hidden="1" customWidth="1"/>
    <col min="15882" max="15883" width="3.7109375" hidden="1" customWidth="1"/>
    <col min="15884" max="15884" width="6.85546875" hidden="1" customWidth="1"/>
    <col min="15885" max="15885" width="9.7109375" hidden="1" customWidth="1"/>
    <col min="15886" max="15886" width="7.28515625" hidden="1" customWidth="1"/>
    <col min="15887" max="15887" width="6.7109375" hidden="1" customWidth="1"/>
    <col min="15888" max="15888" width="11.7109375" hidden="1" customWidth="1"/>
    <col min="15889" max="15889" width="10.85546875" hidden="1" customWidth="1"/>
    <col min="15890" max="15890" width="15.7109375" hidden="1" customWidth="1"/>
    <col min="15891" max="15891" width="1.42578125" hidden="1" customWidth="1"/>
    <col min="15892" max="16128" width="0" hidden="1" customWidth="1"/>
    <col min="16129" max="16129" width="6.7109375" hidden="1" customWidth="1"/>
    <col min="16130" max="16130" width="5.7109375" hidden="1" customWidth="1"/>
    <col min="16131" max="16131" width="4.7109375" hidden="1" customWidth="1"/>
    <col min="16132" max="16132" width="3.7109375" hidden="1" customWidth="1"/>
    <col min="16133" max="16133" width="11.42578125" hidden="1" customWidth="1"/>
    <col min="16134" max="16135" width="3.7109375" hidden="1" customWidth="1"/>
    <col min="16136" max="16136" width="12.140625" hidden="1" customWidth="1"/>
    <col min="16137" max="16137" width="4.7109375" hidden="1" customWidth="1"/>
    <col min="16138" max="16139" width="3.7109375" hidden="1" customWidth="1"/>
    <col min="16140" max="16140" width="6.85546875" hidden="1" customWidth="1"/>
    <col min="16141" max="16141" width="9.7109375" hidden="1" customWidth="1"/>
    <col min="16142" max="16142" width="7.28515625" hidden="1" customWidth="1"/>
    <col min="16143" max="16143" width="6.7109375" hidden="1" customWidth="1"/>
    <col min="16144" max="16144" width="11.7109375" hidden="1" customWidth="1"/>
    <col min="16145" max="16145" width="10.85546875" hidden="1" customWidth="1"/>
    <col min="16146" max="16146" width="15.7109375" hidden="1" customWidth="1"/>
    <col min="16147" max="16147" width="1.42578125" hidden="1" customWidth="1"/>
    <col min="16148" max="16384" width="0" hidden="1" customWidth="1"/>
  </cols>
  <sheetData>
    <row r="1" spans="1:18" ht="15" x14ac:dyDescent="0.25">
      <c r="A1" s="141" t="s">
        <v>252</v>
      </c>
      <c r="B1" s="141"/>
      <c r="C1" s="141"/>
      <c r="D1" s="141"/>
      <c r="E1" s="141"/>
      <c r="F1" s="141"/>
      <c r="G1" s="141"/>
      <c r="H1" s="141"/>
      <c r="I1" s="141"/>
      <c r="J1" s="141"/>
      <c r="K1" s="141"/>
      <c r="L1" s="141"/>
      <c r="M1" s="141"/>
      <c r="N1" s="141"/>
      <c r="O1" s="141"/>
      <c r="P1" s="141"/>
      <c r="Q1" s="141"/>
      <c r="R1" s="141"/>
    </row>
    <row r="2" spans="1:18" ht="20.25" x14ac:dyDescent="0.25">
      <c r="A2" s="13"/>
      <c r="B2" s="12"/>
      <c r="C2" s="12"/>
      <c r="D2" s="12"/>
      <c r="E2" s="132" t="s">
        <v>71</v>
      </c>
      <c r="F2" s="133"/>
      <c r="G2" s="133"/>
      <c r="H2" s="133"/>
      <c r="I2" s="133"/>
      <c r="J2" s="133"/>
      <c r="K2" s="133"/>
      <c r="L2" s="133"/>
      <c r="M2" s="133"/>
      <c r="N2" s="133"/>
      <c r="O2" s="11"/>
      <c r="P2" s="11"/>
      <c r="Q2" s="11"/>
      <c r="R2" s="10"/>
    </row>
    <row r="3" spans="1:18" ht="22.5" customHeight="1" x14ac:dyDescent="0.25">
      <c r="A3" s="6"/>
      <c r="B3" s="9"/>
      <c r="C3" s="9"/>
      <c r="D3" s="9"/>
      <c r="E3" s="134"/>
      <c r="F3" s="134"/>
      <c r="G3" s="134"/>
      <c r="H3" s="134"/>
      <c r="I3" s="134"/>
      <c r="J3" s="134"/>
      <c r="K3" s="134"/>
      <c r="L3" s="134"/>
      <c r="M3" s="134"/>
      <c r="N3" s="134"/>
      <c r="O3" s="102" t="s">
        <v>285</v>
      </c>
      <c r="P3" s="103"/>
      <c r="Q3" s="103"/>
      <c r="R3" s="104"/>
    </row>
    <row r="4" spans="1:18" ht="15" customHeight="1" x14ac:dyDescent="0.25">
      <c r="A4" s="6"/>
      <c r="B4" s="9"/>
      <c r="C4" s="9"/>
      <c r="D4" s="9"/>
      <c r="E4" s="134"/>
      <c r="F4" s="134"/>
      <c r="G4" s="134"/>
      <c r="H4" s="134"/>
      <c r="I4" s="134"/>
      <c r="J4" s="134"/>
      <c r="K4" s="134"/>
      <c r="L4" s="134"/>
      <c r="M4" s="134"/>
      <c r="N4" s="134"/>
      <c r="O4" s="105"/>
      <c r="P4" s="105"/>
      <c r="Q4" s="105"/>
      <c r="R4" s="104"/>
    </row>
    <row r="5" spans="1:18" ht="15" customHeight="1" x14ac:dyDescent="0.25">
      <c r="A5" s="6"/>
      <c r="B5" s="9"/>
      <c r="C5" s="9"/>
      <c r="D5" s="9"/>
      <c r="E5" s="134"/>
      <c r="F5" s="134"/>
      <c r="G5" s="134"/>
      <c r="H5" s="134"/>
      <c r="I5" s="134"/>
      <c r="J5" s="134"/>
      <c r="K5" s="134"/>
      <c r="L5" s="134"/>
      <c r="M5" s="134"/>
      <c r="N5" s="134"/>
      <c r="O5" s="105"/>
      <c r="P5" s="105"/>
      <c r="Q5" s="105"/>
      <c r="R5" s="104"/>
    </row>
    <row r="6" spans="1:18" ht="15" customHeight="1" x14ac:dyDescent="0.25">
      <c r="A6" s="6"/>
      <c r="B6" s="9"/>
      <c r="C6" s="8" t="s">
        <v>69</v>
      </c>
      <c r="D6" s="7"/>
      <c r="E6" s="134"/>
      <c r="F6" s="134"/>
      <c r="G6" s="134"/>
      <c r="H6" s="134"/>
      <c r="I6" s="134"/>
      <c r="J6" s="134"/>
      <c r="K6" s="134"/>
      <c r="L6" s="134"/>
      <c r="M6" s="134"/>
      <c r="N6" s="134"/>
      <c r="O6" s="163" t="s">
        <v>261</v>
      </c>
      <c r="P6" s="164"/>
      <c r="Q6" s="164"/>
      <c r="R6" s="165"/>
    </row>
    <row r="7" spans="1:18" ht="15.75" customHeight="1" x14ac:dyDescent="0.25">
      <c r="A7" s="6"/>
      <c r="B7" s="5"/>
      <c r="C7" s="5"/>
      <c r="D7" s="5"/>
      <c r="E7" s="135"/>
      <c r="F7" s="135"/>
      <c r="G7" s="135"/>
      <c r="H7" s="135"/>
      <c r="I7" s="135"/>
      <c r="J7" s="135"/>
      <c r="K7" s="135"/>
      <c r="L7" s="135"/>
      <c r="M7" s="135"/>
      <c r="N7" s="135"/>
      <c r="O7" s="166"/>
      <c r="P7" s="166"/>
      <c r="Q7" s="166"/>
      <c r="R7" s="165"/>
    </row>
    <row r="8" spans="1:18" ht="21" x14ac:dyDescent="0.35">
      <c r="A8" s="106" t="s">
        <v>68</v>
      </c>
      <c r="B8" s="107"/>
      <c r="C8" s="107"/>
      <c r="D8" s="107"/>
      <c r="E8" s="4">
        <f>'Missouri Cover'!$BP$2</f>
        <v>2025</v>
      </c>
      <c r="F8" s="108" t="s">
        <v>270</v>
      </c>
      <c r="G8" s="109"/>
      <c r="H8" s="109"/>
      <c r="I8" s="109"/>
      <c r="J8" s="109"/>
      <c r="K8" s="109"/>
      <c r="L8" s="109"/>
      <c r="M8" s="109"/>
      <c r="N8" s="109"/>
      <c r="O8" s="109"/>
      <c r="P8" s="109"/>
      <c r="Q8" s="109"/>
      <c r="R8" s="110"/>
    </row>
    <row r="9" spans="1:18" ht="18" customHeight="1" x14ac:dyDescent="0.25">
      <c r="A9" s="123" t="s">
        <v>66</v>
      </c>
      <c r="B9" s="124"/>
      <c r="C9" s="124"/>
      <c r="D9" s="124"/>
      <c r="E9" s="124"/>
      <c r="F9" s="124"/>
      <c r="G9" s="125"/>
      <c r="H9" s="125"/>
      <c r="I9" s="124"/>
      <c r="J9" s="124"/>
      <c r="K9" s="124"/>
      <c r="L9" s="126"/>
      <c r="M9" s="127" t="s">
        <v>65</v>
      </c>
      <c r="N9" s="75"/>
      <c r="O9" s="75"/>
      <c r="P9" s="75"/>
      <c r="Q9" s="75"/>
      <c r="R9" s="76"/>
    </row>
    <row r="10" spans="1:18" ht="30" customHeight="1" x14ac:dyDescent="0.25">
      <c r="A10" s="111" t="str">
        <f>IF('Missouri Cover'!$H$42="","",'Missouri Cover'!$H$42)</f>
        <v/>
      </c>
      <c r="B10" s="112"/>
      <c r="C10" s="112"/>
      <c r="D10" s="112"/>
      <c r="E10" s="112"/>
      <c r="F10" s="112"/>
      <c r="G10" s="112"/>
      <c r="H10" s="112"/>
      <c r="I10" s="112"/>
      <c r="J10" s="112"/>
      <c r="K10" s="112"/>
      <c r="L10" s="113"/>
      <c r="M10" s="114" t="str">
        <f>IF('Missouri Cover'!$AM$42="","",'Missouri Cover'!$AM$42)</f>
        <v/>
      </c>
      <c r="N10" s="115"/>
      <c r="O10" s="115"/>
      <c r="P10" s="115"/>
      <c r="Q10" s="115"/>
      <c r="R10" s="116"/>
    </row>
    <row r="11" spans="1:18" ht="18" customHeight="1" x14ac:dyDescent="0.25">
      <c r="A11" s="138" t="s">
        <v>293</v>
      </c>
      <c r="B11" s="139"/>
      <c r="C11" s="139"/>
      <c r="D11" s="139"/>
      <c r="E11" s="139"/>
      <c r="F11" s="139"/>
      <c r="G11" s="139"/>
      <c r="H11" s="139"/>
      <c r="I11" s="139"/>
      <c r="J11" s="139"/>
      <c r="K11" s="139"/>
      <c r="L11" s="139"/>
      <c r="M11" s="139"/>
      <c r="N11" s="139"/>
      <c r="O11" s="139"/>
      <c r="P11" s="139"/>
      <c r="Q11" s="139"/>
      <c r="R11" s="140"/>
    </row>
    <row r="12" spans="1:18" ht="18" customHeight="1" x14ac:dyDescent="0.25">
      <c r="A12" s="120" t="s">
        <v>64</v>
      </c>
      <c r="B12" s="122" t="s">
        <v>63</v>
      </c>
      <c r="C12" s="122"/>
      <c r="D12" s="122"/>
      <c r="E12" s="122"/>
      <c r="F12" s="167" t="s">
        <v>61</v>
      </c>
      <c r="G12" s="168"/>
      <c r="H12" s="168"/>
      <c r="I12" s="168"/>
      <c r="J12" s="168"/>
      <c r="K12" s="168"/>
      <c r="L12" s="168"/>
      <c r="M12" s="169" t="s">
        <v>260</v>
      </c>
      <c r="N12" s="121"/>
      <c r="O12" s="170" t="s">
        <v>259</v>
      </c>
      <c r="P12" s="171"/>
      <c r="Q12" s="167" t="s">
        <v>258</v>
      </c>
      <c r="R12" s="168"/>
    </row>
    <row r="13" spans="1:18" ht="82.5" customHeight="1" x14ac:dyDescent="0.25">
      <c r="A13" s="121"/>
      <c r="B13" s="122"/>
      <c r="C13" s="122"/>
      <c r="D13" s="122"/>
      <c r="E13" s="122"/>
      <c r="F13" s="120" t="s">
        <v>257</v>
      </c>
      <c r="G13" s="121"/>
      <c r="H13" s="121"/>
      <c r="I13" s="172" t="s">
        <v>256</v>
      </c>
      <c r="J13" s="173"/>
      <c r="K13" s="173"/>
      <c r="L13" s="173"/>
      <c r="M13" s="174" t="s">
        <v>255</v>
      </c>
      <c r="N13" s="175"/>
      <c r="O13" s="174" t="s">
        <v>255</v>
      </c>
      <c r="P13" s="175"/>
      <c r="Q13" s="176" t="s">
        <v>254</v>
      </c>
      <c r="R13" s="177"/>
    </row>
    <row r="14" spans="1:18" ht="30" customHeight="1" x14ac:dyDescent="0.25">
      <c r="A14" s="2" t="s">
        <v>250</v>
      </c>
      <c r="B14" s="97" t="s">
        <v>249</v>
      </c>
      <c r="C14" s="97"/>
      <c r="D14" s="97"/>
      <c r="E14" s="97"/>
      <c r="F14" s="142"/>
      <c r="G14" s="143"/>
      <c r="H14" s="143"/>
      <c r="I14" s="144"/>
      <c r="J14" s="143"/>
      <c r="K14" s="143"/>
      <c r="L14" s="143"/>
      <c r="M14" s="142"/>
      <c r="N14" s="143"/>
      <c r="O14" s="144"/>
      <c r="P14" s="143"/>
      <c r="Q14" s="145">
        <f>M14+O14</f>
        <v>0</v>
      </c>
      <c r="R14" s="146"/>
    </row>
    <row r="15" spans="1:18" ht="30" customHeight="1" x14ac:dyDescent="0.25">
      <c r="A15" s="2" t="s">
        <v>248</v>
      </c>
      <c r="B15" s="97" t="s">
        <v>247</v>
      </c>
      <c r="C15" s="97"/>
      <c r="D15" s="97"/>
      <c r="E15" s="97"/>
      <c r="F15" s="142"/>
      <c r="G15" s="143"/>
      <c r="H15" s="143"/>
      <c r="I15" s="144"/>
      <c r="J15" s="143"/>
      <c r="K15" s="143"/>
      <c r="L15" s="143"/>
      <c r="M15" s="142"/>
      <c r="N15" s="143"/>
      <c r="O15" s="144"/>
      <c r="P15" s="143"/>
      <c r="Q15" s="145">
        <f t="shared" ref="Q15:Q42" si="0">M15+O15</f>
        <v>0</v>
      </c>
      <c r="R15" s="146"/>
    </row>
    <row r="16" spans="1:18" ht="30" customHeight="1" x14ac:dyDescent="0.25">
      <c r="A16" s="2" t="s">
        <v>246</v>
      </c>
      <c r="B16" s="97" t="s">
        <v>245</v>
      </c>
      <c r="C16" s="97"/>
      <c r="D16" s="97"/>
      <c r="E16" s="97"/>
      <c r="F16" s="142"/>
      <c r="G16" s="143"/>
      <c r="H16" s="143"/>
      <c r="I16" s="144"/>
      <c r="J16" s="143"/>
      <c r="K16" s="143"/>
      <c r="L16" s="143"/>
      <c r="M16" s="142"/>
      <c r="N16" s="143"/>
      <c r="O16" s="144"/>
      <c r="P16" s="143"/>
      <c r="Q16" s="145">
        <f t="shared" si="0"/>
        <v>0</v>
      </c>
      <c r="R16" s="146"/>
    </row>
    <row r="17" spans="1:18" ht="30" customHeight="1" x14ac:dyDescent="0.25">
      <c r="A17" s="2" t="s">
        <v>244</v>
      </c>
      <c r="B17" s="97" t="s">
        <v>243</v>
      </c>
      <c r="C17" s="97"/>
      <c r="D17" s="97"/>
      <c r="E17" s="97"/>
      <c r="F17" s="142"/>
      <c r="G17" s="143"/>
      <c r="H17" s="143"/>
      <c r="I17" s="144"/>
      <c r="J17" s="143"/>
      <c r="K17" s="143"/>
      <c r="L17" s="143"/>
      <c r="M17" s="142"/>
      <c r="N17" s="143"/>
      <c r="O17" s="144"/>
      <c r="P17" s="143"/>
      <c r="Q17" s="145">
        <f t="shared" si="0"/>
        <v>0</v>
      </c>
      <c r="R17" s="146"/>
    </row>
    <row r="18" spans="1:18" ht="30" customHeight="1" x14ac:dyDescent="0.25">
      <c r="A18" s="2" t="s">
        <v>242</v>
      </c>
      <c r="B18" s="97" t="s">
        <v>241</v>
      </c>
      <c r="C18" s="97"/>
      <c r="D18" s="97"/>
      <c r="E18" s="97"/>
      <c r="F18" s="142"/>
      <c r="G18" s="143"/>
      <c r="H18" s="143"/>
      <c r="I18" s="144"/>
      <c r="J18" s="143"/>
      <c r="K18" s="143"/>
      <c r="L18" s="143"/>
      <c r="M18" s="142"/>
      <c r="N18" s="143"/>
      <c r="O18" s="144"/>
      <c r="P18" s="143"/>
      <c r="Q18" s="145">
        <f t="shared" si="0"/>
        <v>0</v>
      </c>
      <c r="R18" s="146"/>
    </row>
    <row r="19" spans="1:18" ht="30" customHeight="1" x14ac:dyDescent="0.25">
      <c r="A19" s="2" t="s">
        <v>240</v>
      </c>
      <c r="B19" s="97" t="s">
        <v>239</v>
      </c>
      <c r="C19" s="97"/>
      <c r="D19" s="97"/>
      <c r="E19" s="97"/>
      <c r="F19" s="142"/>
      <c r="G19" s="143"/>
      <c r="H19" s="143"/>
      <c r="I19" s="144"/>
      <c r="J19" s="143"/>
      <c r="K19" s="143"/>
      <c r="L19" s="143"/>
      <c r="M19" s="142"/>
      <c r="N19" s="143"/>
      <c r="O19" s="144"/>
      <c r="P19" s="143"/>
      <c r="Q19" s="145">
        <f t="shared" si="0"/>
        <v>0</v>
      </c>
      <c r="R19" s="146"/>
    </row>
    <row r="20" spans="1:18" ht="30" customHeight="1" x14ac:dyDescent="0.25">
      <c r="A20" s="2" t="s">
        <v>238</v>
      </c>
      <c r="B20" s="97" t="s">
        <v>237</v>
      </c>
      <c r="C20" s="97"/>
      <c r="D20" s="97"/>
      <c r="E20" s="97"/>
      <c r="F20" s="142"/>
      <c r="G20" s="143"/>
      <c r="H20" s="143"/>
      <c r="I20" s="144"/>
      <c r="J20" s="143"/>
      <c r="K20" s="143"/>
      <c r="L20" s="143"/>
      <c r="M20" s="142"/>
      <c r="N20" s="143"/>
      <c r="O20" s="144"/>
      <c r="P20" s="143"/>
      <c r="Q20" s="145">
        <f t="shared" si="0"/>
        <v>0</v>
      </c>
      <c r="R20" s="146"/>
    </row>
    <row r="21" spans="1:18" ht="30" customHeight="1" x14ac:dyDescent="0.25">
      <c r="A21" s="2" t="s">
        <v>236</v>
      </c>
      <c r="B21" s="97" t="s">
        <v>235</v>
      </c>
      <c r="C21" s="97"/>
      <c r="D21" s="97"/>
      <c r="E21" s="97"/>
      <c r="F21" s="142"/>
      <c r="G21" s="143"/>
      <c r="H21" s="143"/>
      <c r="I21" s="144"/>
      <c r="J21" s="143"/>
      <c r="K21" s="143"/>
      <c r="L21" s="143"/>
      <c r="M21" s="142"/>
      <c r="N21" s="143"/>
      <c r="O21" s="144"/>
      <c r="P21" s="143"/>
      <c r="Q21" s="145">
        <f t="shared" si="0"/>
        <v>0</v>
      </c>
      <c r="R21" s="146"/>
    </row>
    <row r="22" spans="1:18" ht="30" customHeight="1" x14ac:dyDescent="0.25">
      <c r="A22" s="2" t="s">
        <v>234</v>
      </c>
      <c r="B22" s="97" t="s">
        <v>233</v>
      </c>
      <c r="C22" s="97"/>
      <c r="D22" s="97"/>
      <c r="E22" s="97"/>
      <c r="F22" s="142"/>
      <c r="G22" s="143"/>
      <c r="H22" s="143"/>
      <c r="I22" s="144"/>
      <c r="J22" s="143"/>
      <c r="K22" s="143"/>
      <c r="L22" s="143"/>
      <c r="M22" s="142"/>
      <c r="N22" s="143"/>
      <c r="O22" s="144"/>
      <c r="P22" s="143"/>
      <c r="Q22" s="145">
        <f t="shared" si="0"/>
        <v>0</v>
      </c>
      <c r="R22" s="146"/>
    </row>
    <row r="23" spans="1:18" ht="30" customHeight="1" x14ac:dyDescent="0.25">
      <c r="A23" s="2" t="s">
        <v>232</v>
      </c>
      <c r="B23" s="97" t="s">
        <v>231</v>
      </c>
      <c r="C23" s="97"/>
      <c r="D23" s="97"/>
      <c r="E23" s="97"/>
      <c r="F23" s="142"/>
      <c r="G23" s="143"/>
      <c r="H23" s="143"/>
      <c r="I23" s="144"/>
      <c r="J23" s="143"/>
      <c r="K23" s="143"/>
      <c r="L23" s="143"/>
      <c r="M23" s="142"/>
      <c r="N23" s="143"/>
      <c r="O23" s="144"/>
      <c r="P23" s="143"/>
      <c r="Q23" s="145">
        <f t="shared" si="0"/>
        <v>0</v>
      </c>
      <c r="R23" s="146"/>
    </row>
    <row r="24" spans="1:18" ht="30" customHeight="1" x14ac:dyDescent="0.25">
      <c r="A24" s="2" t="s">
        <v>230</v>
      </c>
      <c r="B24" s="97" t="s">
        <v>229</v>
      </c>
      <c r="C24" s="97"/>
      <c r="D24" s="97"/>
      <c r="E24" s="97"/>
      <c r="F24" s="142"/>
      <c r="G24" s="143"/>
      <c r="H24" s="143"/>
      <c r="I24" s="144"/>
      <c r="J24" s="143"/>
      <c r="K24" s="143"/>
      <c r="L24" s="143"/>
      <c r="M24" s="142"/>
      <c r="N24" s="143"/>
      <c r="O24" s="144"/>
      <c r="P24" s="143"/>
      <c r="Q24" s="145">
        <f t="shared" si="0"/>
        <v>0</v>
      </c>
      <c r="R24" s="146"/>
    </row>
    <row r="25" spans="1:18" ht="30" customHeight="1" x14ac:dyDescent="0.25">
      <c r="A25" s="2" t="s">
        <v>228</v>
      </c>
      <c r="B25" s="97" t="s">
        <v>227</v>
      </c>
      <c r="C25" s="97"/>
      <c r="D25" s="97"/>
      <c r="E25" s="97"/>
      <c r="F25" s="142"/>
      <c r="G25" s="143"/>
      <c r="H25" s="143"/>
      <c r="I25" s="144"/>
      <c r="J25" s="143"/>
      <c r="K25" s="143"/>
      <c r="L25" s="143"/>
      <c r="M25" s="142"/>
      <c r="N25" s="143"/>
      <c r="O25" s="144"/>
      <c r="P25" s="143"/>
      <c r="Q25" s="145">
        <f t="shared" si="0"/>
        <v>0</v>
      </c>
      <c r="R25" s="146"/>
    </row>
    <row r="26" spans="1:18" ht="30" customHeight="1" x14ac:dyDescent="0.25">
      <c r="A26" s="2" t="s">
        <v>226</v>
      </c>
      <c r="B26" s="97" t="s">
        <v>225</v>
      </c>
      <c r="C26" s="97"/>
      <c r="D26" s="97"/>
      <c r="E26" s="97"/>
      <c r="F26" s="142"/>
      <c r="G26" s="143"/>
      <c r="H26" s="143"/>
      <c r="I26" s="144"/>
      <c r="J26" s="143"/>
      <c r="K26" s="143"/>
      <c r="L26" s="143"/>
      <c r="M26" s="142"/>
      <c r="N26" s="143"/>
      <c r="O26" s="144"/>
      <c r="P26" s="143"/>
      <c r="Q26" s="145">
        <f t="shared" si="0"/>
        <v>0</v>
      </c>
      <c r="R26" s="146"/>
    </row>
    <row r="27" spans="1:18" ht="30" customHeight="1" x14ac:dyDescent="0.25">
      <c r="A27" s="2" t="s">
        <v>224</v>
      </c>
      <c r="B27" s="97" t="s">
        <v>223</v>
      </c>
      <c r="C27" s="97"/>
      <c r="D27" s="97"/>
      <c r="E27" s="97"/>
      <c r="F27" s="142"/>
      <c r="G27" s="143"/>
      <c r="H27" s="143"/>
      <c r="I27" s="144"/>
      <c r="J27" s="143"/>
      <c r="K27" s="143"/>
      <c r="L27" s="143"/>
      <c r="M27" s="142"/>
      <c r="N27" s="143"/>
      <c r="O27" s="144"/>
      <c r="P27" s="143"/>
      <c r="Q27" s="145">
        <f t="shared" si="0"/>
        <v>0</v>
      </c>
      <c r="R27" s="146"/>
    </row>
    <row r="28" spans="1:18" ht="30" customHeight="1" x14ac:dyDescent="0.25">
      <c r="A28" s="2" t="s">
        <v>222</v>
      </c>
      <c r="B28" s="97" t="s">
        <v>221</v>
      </c>
      <c r="C28" s="97"/>
      <c r="D28" s="97"/>
      <c r="E28" s="97"/>
      <c r="F28" s="142"/>
      <c r="G28" s="143"/>
      <c r="H28" s="143"/>
      <c r="I28" s="144"/>
      <c r="J28" s="143"/>
      <c r="K28" s="143"/>
      <c r="L28" s="143"/>
      <c r="M28" s="142"/>
      <c r="N28" s="143"/>
      <c r="O28" s="144"/>
      <c r="P28" s="143"/>
      <c r="Q28" s="145">
        <f t="shared" si="0"/>
        <v>0</v>
      </c>
      <c r="R28" s="146"/>
    </row>
    <row r="29" spans="1:18" ht="30" customHeight="1" x14ac:dyDescent="0.25">
      <c r="A29" s="2" t="s">
        <v>220</v>
      </c>
      <c r="B29" s="97" t="s">
        <v>219</v>
      </c>
      <c r="C29" s="97"/>
      <c r="D29" s="97"/>
      <c r="E29" s="97"/>
      <c r="F29" s="142"/>
      <c r="G29" s="143"/>
      <c r="H29" s="143"/>
      <c r="I29" s="144"/>
      <c r="J29" s="143"/>
      <c r="K29" s="143"/>
      <c r="L29" s="143"/>
      <c r="M29" s="142"/>
      <c r="N29" s="143"/>
      <c r="O29" s="144"/>
      <c r="P29" s="143"/>
      <c r="Q29" s="145">
        <f t="shared" si="0"/>
        <v>0</v>
      </c>
      <c r="R29" s="146"/>
    </row>
    <row r="30" spans="1:18" ht="30" customHeight="1" x14ac:dyDescent="0.25">
      <c r="A30" s="2" t="s">
        <v>218</v>
      </c>
      <c r="B30" s="97" t="s">
        <v>217</v>
      </c>
      <c r="C30" s="97"/>
      <c r="D30" s="97"/>
      <c r="E30" s="97"/>
      <c r="F30" s="142"/>
      <c r="G30" s="143"/>
      <c r="H30" s="143"/>
      <c r="I30" s="144"/>
      <c r="J30" s="143"/>
      <c r="K30" s="143"/>
      <c r="L30" s="143"/>
      <c r="M30" s="142"/>
      <c r="N30" s="143"/>
      <c r="O30" s="144"/>
      <c r="P30" s="143"/>
      <c r="Q30" s="145">
        <f t="shared" si="0"/>
        <v>0</v>
      </c>
      <c r="R30" s="146"/>
    </row>
    <row r="31" spans="1:18" ht="30" customHeight="1" x14ac:dyDescent="0.25">
      <c r="A31" s="2" t="s">
        <v>216</v>
      </c>
      <c r="B31" s="97" t="s">
        <v>215</v>
      </c>
      <c r="C31" s="97"/>
      <c r="D31" s="97"/>
      <c r="E31" s="97"/>
      <c r="F31" s="142"/>
      <c r="G31" s="143"/>
      <c r="H31" s="143"/>
      <c r="I31" s="144"/>
      <c r="J31" s="143"/>
      <c r="K31" s="143"/>
      <c r="L31" s="143"/>
      <c r="M31" s="142"/>
      <c r="N31" s="143"/>
      <c r="O31" s="144"/>
      <c r="P31" s="143"/>
      <c r="Q31" s="145">
        <f t="shared" si="0"/>
        <v>0</v>
      </c>
      <c r="R31" s="146"/>
    </row>
    <row r="32" spans="1:18" ht="30" customHeight="1" x14ac:dyDescent="0.25">
      <c r="A32" s="2" t="s">
        <v>214</v>
      </c>
      <c r="B32" s="97" t="s">
        <v>213</v>
      </c>
      <c r="C32" s="97"/>
      <c r="D32" s="97"/>
      <c r="E32" s="97"/>
      <c r="F32" s="142"/>
      <c r="G32" s="143"/>
      <c r="H32" s="143"/>
      <c r="I32" s="144"/>
      <c r="J32" s="143"/>
      <c r="K32" s="143"/>
      <c r="L32" s="143"/>
      <c r="M32" s="142"/>
      <c r="N32" s="143"/>
      <c r="O32" s="144"/>
      <c r="P32" s="143"/>
      <c r="Q32" s="145">
        <f t="shared" si="0"/>
        <v>0</v>
      </c>
      <c r="R32" s="146"/>
    </row>
    <row r="33" spans="1:18" ht="30" customHeight="1" x14ac:dyDescent="0.25">
      <c r="A33" s="2" t="s">
        <v>212</v>
      </c>
      <c r="B33" s="97" t="s">
        <v>211</v>
      </c>
      <c r="C33" s="97"/>
      <c r="D33" s="97"/>
      <c r="E33" s="97"/>
      <c r="F33" s="142"/>
      <c r="G33" s="143"/>
      <c r="H33" s="143"/>
      <c r="I33" s="144"/>
      <c r="J33" s="143"/>
      <c r="K33" s="143"/>
      <c r="L33" s="143"/>
      <c r="M33" s="142"/>
      <c r="N33" s="143"/>
      <c r="O33" s="144"/>
      <c r="P33" s="143"/>
      <c r="Q33" s="145">
        <f t="shared" si="0"/>
        <v>0</v>
      </c>
      <c r="R33" s="146"/>
    </row>
    <row r="34" spans="1:18" ht="30" customHeight="1" x14ac:dyDescent="0.25">
      <c r="A34" s="2" t="s">
        <v>210</v>
      </c>
      <c r="B34" s="97" t="s">
        <v>209</v>
      </c>
      <c r="C34" s="97"/>
      <c r="D34" s="97"/>
      <c r="E34" s="97"/>
      <c r="F34" s="142"/>
      <c r="G34" s="143"/>
      <c r="H34" s="143"/>
      <c r="I34" s="144"/>
      <c r="J34" s="143"/>
      <c r="K34" s="143"/>
      <c r="L34" s="143"/>
      <c r="M34" s="142"/>
      <c r="N34" s="143"/>
      <c r="O34" s="144"/>
      <c r="P34" s="143"/>
      <c r="Q34" s="145">
        <f t="shared" si="0"/>
        <v>0</v>
      </c>
      <c r="R34" s="146"/>
    </row>
    <row r="35" spans="1:18" ht="30" customHeight="1" x14ac:dyDescent="0.25">
      <c r="A35" s="2" t="s">
        <v>208</v>
      </c>
      <c r="B35" s="97" t="s">
        <v>207</v>
      </c>
      <c r="C35" s="97"/>
      <c r="D35" s="97"/>
      <c r="E35" s="97"/>
      <c r="F35" s="142"/>
      <c r="G35" s="143"/>
      <c r="H35" s="143"/>
      <c r="I35" s="144"/>
      <c r="J35" s="143"/>
      <c r="K35" s="143"/>
      <c r="L35" s="143"/>
      <c r="M35" s="142"/>
      <c r="N35" s="143"/>
      <c r="O35" s="144"/>
      <c r="P35" s="143"/>
      <c r="Q35" s="145">
        <f t="shared" si="0"/>
        <v>0</v>
      </c>
      <c r="R35" s="146"/>
    </row>
    <row r="36" spans="1:18" ht="30" customHeight="1" x14ac:dyDescent="0.25">
      <c r="A36" s="2" t="s">
        <v>206</v>
      </c>
      <c r="B36" s="97" t="s">
        <v>205</v>
      </c>
      <c r="C36" s="97"/>
      <c r="D36" s="97"/>
      <c r="E36" s="97"/>
      <c r="F36" s="142"/>
      <c r="G36" s="143"/>
      <c r="H36" s="143"/>
      <c r="I36" s="144"/>
      <c r="J36" s="143"/>
      <c r="K36" s="143"/>
      <c r="L36" s="143"/>
      <c r="M36" s="142"/>
      <c r="N36" s="143"/>
      <c r="O36" s="144"/>
      <c r="P36" s="143"/>
      <c r="Q36" s="145">
        <f t="shared" si="0"/>
        <v>0</v>
      </c>
      <c r="R36" s="146"/>
    </row>
    <row r="37" spans="1:18" ht="30" customHeight="1" x14ac:dyDescent="0.25">
      <c r="A37" s="2" t="s">
        <v>204</v>
      </c>
      <c r="B37" s="97" t="s">
        <v>203</v>
      </c>
      <c r="C37" s="97"/>
      <c r="D37" s="97"/>
      <c r="E37" s="97"/>
      <c r="F37" s="142"/>
      <c r="G37" s="143"/>
      <c r="H37" s="143"/>
      <c r="I37" s="144"/>
      <c r="J37" s="143"/>
      <c r="K37" s="143"/>
      <c r="L37" s="143"/>
      <c r="M37" s="142"/>
      <c r="N37" s="143"/>
      <c r="O37" s="144"/>
      <c r="P37" s="143"/>
      <c r="Q37" s="145">
        <f t="shared" si="0"/>
        <v>0</v>
      </c>
      <c r="R37" s="146"/>
    </row>
    <row r="38" spans="1:18" ht="30" customHeight="1" x14ac:dyDescent="0.25">
      <c r="A38" s="2" t="s">
        <v>202</v>
      </c>
      <c r="B38" s="97" t="s">
        <v>201</v>
      </c>
      <c r="C38" s="97"/>
      <c r="D38" s="97"/>
      <c r="E38" s="97"/>
      <c r="F38" s="142"/>
      <c r="G38" s="143"/>
      <c r="H38" s="143"/>
      <c r="I38" s="144"/>
      <c r="J38" s="143"/>
      <c r="K38" s="143"/>
      <c r="L38" s="143"/>
      <c r="M38" s="142"/>
      <c r="N38" s="143"/>
      <c r="O38" s="144"/>
      <c r="P38" s="143"/>
      <c r="Q38" s="145">
        <f t="shared" si="0"/>
        <v>0</v>
      </c>
      <c r="R38" s="146"/>
    </row>
    <row r="39" spans="1:18" ht="30" customHeight="1" x14ac:dyDescent="0.25">
      <c r="A39" s="2" t="s">
        <v>200</v>
      </c>
      <c r="B39" s="97" t="s">
        <v>199</v>
      </c>
      <c r="C39" s="97"/>
      <c r="D39" s="97"/>
      <c r="E39" s="97"/>
      <c r="F39" s="142"/>
      <c r="G39" s="143"/>
      <c r="H39" s="143"/>
      <c r="I39" s="144"/>
      <c r="J39" s="143"/>
      <c r="K39" s="143"/>
      <c r="L39" s="143"/>
      <c r="M39" s="142"/>
      <c r="N39" s="143"/>
      <c r="O39" s="144"/>
      <c r="P39" s="143"/>
      <c r="Q39" s="145">
        <f t="shared" si="0"/>
        <v>0</v>
      </c>
      <c r="R39" s="146"/>
    </row>
    <row r="40" spans="1:18" ht="30" customHeight="1" x14ac:dyDescent="0.25">
      <c r="A40" s="2" t="s">
        <v>198</v>
      </c>
      <c r="B40" s="97" t="s">
        <v>197</v>
      </c>
      <c r="C40" s="97"/>
      <c r="D40" s="97"/>
      <c r="E40" s="97"/>
      <c r="F40" s="142"/>
      <c r="G40" s="143"/>
      <c r="H40" s="143"/>
      <c r="I40" s="144"/>
      <c r="J40" s="143"/>
      <c r="K40" s="143"/>
      <c r="L40" s="143"/>
      <c r="M40" s="142"/>
      <c r="N40" s="143"/>
      <c r="O40" s="144"/>
      <c r="P40" s="143"/>
      <c r="Q40" s="145">
        <f t="shared" si="0"/>
        <v>0</v>
      </c>
      <c r="R40" s="146"/>
    </row>
    <row r="41" spans="1:18" ht="30" customHeight="1" x14ac:dyDescent="0.25">
      <c r="A41" s="2" t="s">
        <v>196</v>
      </c>
      <c r="B41" s="97" t="s">
        <v>195</v>
      </c>
      <c r="C41" s="97"/>
      <c r="D41" s="97"/>
      <c r="E41" s="97"/>
      <c r="F41" s="142"/>
      <c r="G41" s="143"/>
      <c r="H41" s="143"/>
      <c r="I41" s="144"/>
      <c r="J41" s="143"/>
      <c r="K41" s="143"/>
      <c r="L41" s="143"/>
      <c r="M41" s="142"/>
      <c r="N41" s="143"/>
      <c r="O41" s="144"/>
      <c r="P41" s="143"/>
      <c r="Q41" s="145">
        <f t="shared" si="0"/>
        <v>0</v>
      </c>
      <c r="R41" s="146"/>
    </row>
    <row r="42" spans="1:18" ht="30" customHeight="1" x14ac:dyDescent="0.25">
      <c r="A42" s="2" t="s">
        <v>194</v>
      </c>
      <c r="B42" s="97" t="s">
        <v>193</v>
      </c>
      <c r="C42" s="97"/>
      <c r="D42" s="97"/>
      <c r="E42" s="97"/>
      <c r="F42" s="142"/>
      <c r="G42" s="143"/>
      <c r="H42" s="143"/>
      <c r="I42" s="144"/>
      <c r="J42" s="143"/>
      <c r="K42" s="143"/>
      <c r="L42" s="143"/>
      <c r="M42" s="142"/>
      <c r="N42" s="143"/>
      <c r="O42" s="144"/>
      <c r="P42" s="143"/>
      <c r="Q42" s="145">
        <f t="shared" si="0"/>
        <v>0</v>
      </c>
      <c r="R42" s="146"/>
    </row>
    <row r="43" spans="1:18" ht="15.75" customHeight="1" x14ac:dyDescent="0.25">
      <c r="A43" s="191"/>
      <c r="B43" s="192"/>
      <c r="C43" s="192"/>
      <c r="D43" s="192"/>
      <c r="E43" s="192"/>
      <c r="F43" s="192"/>
      <c r="G43" s="192"/>
      <c r="H43" s="192"/>
      <c r="I43" s="192"/>
      <c r="J43" s="192"/>
      <c r="K43" s="192"/>
      <c r="L43" s="192"/>
      <c r="M43" s="192"/>
      <c r="N43" s="192"/>
      <c r="O43" s="192"/>
      <c r="P43" s="192"/>
      <c r="Q43" s="192"/>
      <c r="R43" s="192"/>
    </row>
    <row r="44" spans="1:18" ht="27" customHeight="1" x14ac:dyDescent="0.25">
      <c r="A44" s="152">
        <v>45292</v>
      </c>
      <c r="B44" s="153"/>
      <c r="C44" s="153"/>
      <c r="D44" s="153"/>
      <c r="E44" s="153"/>
      <c r="F44" s="153"/>
      <c r="G44" s="153"/>
      <c r="H44" s="153"/>
      <c r="I44" s="153"/>
      <c r="J44" s="153"/>
      <c r="K44" s="153"/>
      <c r="L44" s="153"/>
      <c r="M44" s="153"/>
      <c r="N44" s="153"/>
      <c r="O44" s="153"/>
      <c r="P44" s="153"/>
      <c r="Q44" s="154" t="s">
        <v>284</v>
      </c>
      <c r="R44" s="155"/>
    </row>
    <row r="45" spans="1:18" ht="15" customHeight="1" x14ac:dyDescent="0.25"/>
    <row r="46" spans="1:18" ht="20.25" x14ac:dyDescent="0.25">
      <c r="A46" s="13"/>
      <c r="B46" s="12"/>
      <c r="C46" s="12"/>
      <c r="D46" s="12"/>
      <c r="E46" s="132" t="s">
        <v>71</v>
      </c>
      <c r="F46" s="133"/>
      <c r="G46" s="133"/>
      <c r="H46" s="133"/>
      <c r="I46" s="133"/>
      <c r="J46" s="133"/>
      <c r="K46" s="133"/>
      <c r="L46" s="133"/>
      <c r="M46" s="133"/>
      <c r="N46" s="133"/>
      <c r="O46" s="11"/>
      <c r="P46" s="11"/>
      <c r="Q46" s="11"/>
      <c r="R46" s="10"/>
    </row>
    <row r="47" spans="1:18" ht="22.5" customHeight="1" x14ac:dyDescent="0.25">
      <c r="A47" s="6"/>
      <c r="B47" s="9"/>
      <c r="C47" s="9"/>
      <c r="D47" s="9"/>
      <c r="E47" s="134"/>
      <c r="F47" s="134"/>
      <c r="G47" s="134"/>
      <c r="H47" s="134"/>
      <c r="I47" s="134"/>
      <c r="J47" s="134"/>
      <c r="K47" s="134"/>
      <c r="L47" s="134"/>
      <c r="M47" s="134"/>
      <c r="N47" s="134"/>
      <c r="O47" s="102" t="s">
        <v>283</v>
      </c>
      <c r="P47" s="103"/>
      <c r="Q47" s="103"/>
      <c r="R47" s="104"/>
    </row>
    <row r="48" spans="1:18" ht="15" customHeight="1" x14ac:dyDescent="0.25">
      <c r="A48" s="6"/>
      <c r="B48" s="9"/>
      <c r="C48" s="9"/>
      <c r="D48" s="9"/>
      <c r="E48" s="134"/>
      <c r="F48" s="134"/>
      <c r="G48" s="134"/>
      <c r="H48" s="134"/>
      <c r="I48" s="134"/>
      <c r="J48" s="134"/>
      <c r="K48" s="134"/>
      <c r="L48" s="134"/>
      <c r="M48" s="134"/>
      <c r="N48" s="134"/>
      <c r="O48" s="105"/>
      <c r="P48" s="105"/>
      <c r="Q48" s="105"/>
      <c r="R48" s="104"/>
    </row>
    <row r="49" spans="1:18" ht="15" customHeight="1" x14ac:dyDescent="0.25">
      <c r="A49" s="6"/>
      <c r="B49" s="9"/>
      <c r="C49" s="9"/>
      <c r="D49" s="9"/>
      <c r="E49" s="134"/>
      <c r="F49" s="134"/>
      <c r="G49" s="134"/>
      <c r="H49" s="134"/>
      <c r="I49" s="134"/>
      <c r="J49" s="134"/>
      <c r="K49" s="134"/>
      <c r="L49" s="134"/>
      <c r="M49" s="134"/>
      <c r="N49" s="134"/>
      <c r="O49" s="105"/>
      <c r="P49" s="105"/>
      <c r="Q49" s="105"/>
      <c r="R49" s="104"/>
    </row>
    <row r="50" spans="1:18" ht="15" customHeight="1" x14ac:dyDescent="0.25">
      <c r="A50" s="6"/>
      <c r="B50" s="9"/>
      <c r="C50" s="8" t="s">
        <v>69</v>
      </c>
      <c r="D50" s="7"/>
      <c r="E50" s="134"/>
      <c r="F50" s="134"/>
      <c r="G50" s="134"/>
      <c r="H50" s="134"/>
      <c r="I50" s="134"/>
      <c r="J50" s="134"/>
      <c r="K50" s="134"/>
      <c r="L50" s="134"/>
      <c r="M50" s="134"/>
      <c r="N50" s="134"/>
      <c r="O50" s="163" t="s">
        <v>261</v>
      </c>
      <c r="P50" s="164"/>
      <c r="Q50" s="164"/>
      <c r="R50" s="165"/>
    </row>
    <row r="51" spans="1:18" ht="15.75" customHeight="1" x14ac:dyDescent="0.25">
      <c r="A51" s="6"/>
      <c r="B51" s="5"/>
      <c r="C51" s="5"/>
      <c r="D51" s="5"/>
      <c r="E51" s="135"/>
      <c r="F51" s="135"/>
      <c r="G51" s="135"/>
      <c r="H51" s="135"/>
      <c r="I51" s="135"/>
      <c r="J51" s="135"/>
      <c r="K51" s="135"/>
      <c r="L51" s="135"/>
      <c r="M51" s="135"/>
      <c r="N51" s="135"/>
      <c r="O51" s="166"/>
      <c r="P51" s="166"/>
      <c r="Q51" s="166"/>
      <c r="R51" s="165"/>
    </row>
    <row r="52" spans="1:18" ht="21" x14ac:dyDescent="0.35">
      <c r="A52" s="106" t="s">
        <v>68</v>
      </c>
      <c r="B52" s="107"/>
      <c r="C52" s="107"/>
      <c r="D52" s="107"/>
      <c r="E52" s="15">
        <f>'Missouri Cover'!$BP$2</f>
        <v>2025</v>
      </c>
      <c r="F52" s="108" t="s">
        <v>270</v>
      </c>
      <c r="G52" s="109"/>
      <c r="H52" s="109"/>
      <c r="I52" s="109"/>
      <c r="J52" s="109"/>
      <c r="K52" s="109"/>
      <c r="L52" s="109"/>
      <c r="M52" s="109"/>
      <c r="N52" s="109"/>
      <c r="O52" s="109"/>
      <c r="P52" s="109"/>
      <c r="Q52" s="109"/>
      <c r="R52" s="110"/>
    </row>
    <row r="53" spans="1:18" ht="18" customHeight="1" x14ac:dyDescent="0.25">
      <c r="A53" s="123" t="s">
        <v>66</v>
      </c>
      <c r="B53" s="124"/>
      <c r="C53" s="124"/>
      <c r="D53" s="124"/>
      <c r="E53" s="124"/>
      <c r="F53" s="124"/>
      <c r="G53" s="125"/>
      <c r="H53" s="125"/>
      <c r="I53" s="124"/>
      <c r="J53" s="124"/>
      <c r="K53" s="124"/>
      <c r="L53" s="126"/>
      <c r="M53" s="127" t="s">
        <v>65</v>
      </c>
      <c r="N53" s="75"/>
      <c r="O53" s="75"/>
      <c r="P53" s="75"/>
      <c r="Q53" s="75"/>
      <c r="R53" s="76"/>
    </row>
    <row r="54" spans="1:18" ht="30" customHeight="1" x14ac:dyDescent="0.25">
      <c r="A54" s="185" t="str">
        <f>A10</f>
        <v/>
      </c>
      <c r="B54" s="186"/>
      <c r="C54" s="186"/>
      <c r="D54" s="186"/>
      <c r="E54" s="186"/>
      <c r="F54" s="186"/>
      <c r="G54" s="186"/>
      <c r="H54" s="186"/>
      <c r="I54" s="186"/>
      <c r="J54" s="186"/>
      <c r="K54" s="186"/>
      <c r="L54" s="187"/>
      <c r="M54" s="188" t="str">
        <f>M10</f>
        <v/>
      </c>
      <c r="N54" s="189"/>
      <c r="O54" s="189"/>
      <c r="P54" s="189"/>
      <c r="Q54" s="189"/>
      <c r="R54" s="190"/>
    </row>
    <row r="55" spans="1:18" ht="18" customHeight="1" x14ac:dyDescent="0.25">
      <c r="A55" s="117"/>
      <c r="B55" s="118"/>
      <c r="C55" s="118"/>
      <c r="D55" s="118"/>
      <c r="E55" s="118"/>
      <c r="F55" s="118"/>
      <c r="G55" s="118"/>
      <c r="H55" s="118"/>
      <c r="I55" s="118"/>
      <c r="J55" s="118"/>
      <c r="K55" s="118"/>
      <c r="L55" s="118"/>
      <c r="M55" s="118"/>
      <c r="N55" s="118"/>
      <c r="O55" s="118"/>
      <c r="P55" s="118"/>
      <c r="Q55" s="118"/>
      <c r="R55" s="119"/>
    </row>
    <row r="56" spans="1:18" ht="18" customHeight="1" x14ac:dyDescent="0.25">
      <c r="A56" s="120" t="s">
        <v>64</v>
      </c>
      <c r="B56" s="122" t="s">
        <v>63</v>
      </c>
      <c r="C56" s="122"/>
      <c r="D56" s="122"/>
      <c r="E56" s="122"/>
      <c r="F56" s="167" t="s">
        <v>61</v>
      </c>
      <c r="G56" s="168"/>
      <c r="H56" s="168"/>
      <c r="I56" s="168"/>
      <c r="J56" s="168"/>
      <c r="K56" s="168"/>
      <c r="L56" s="168"/>
      <c r="M56" s="169" t="s">
        <v>260</v>
      </c>
      <c r="N56" s="121"/>
      <c r="O56" s="170" t="s">
        <v>259</v>
      </c>
      <c r="P56" s="171"/>
      <c r="Q56" s="167" t="s">
        <v>258</v>
      </c>
      <c r="R56" s="168"/>
    </row>
    <row r="57" spans="1:18" ht="82.5" customHeight="1" x14ac:dyDescent="0.25">
      <c r="A57" s="121"/>
      <c r="B57" s="122"/>
      <c r="C57" s="122"/>
      <c r="D57" s="122"/>
      <c r="E57" s="122"/>
      <c r="F57" s="120" t="s">
        <v>257</v>
      </c>
      <c r="G57" s="121"/>
      <c r="H57" s="121"/>
      <c r="I57" s="172" t="s">
        <v>256</v>
      </c>
      <c r="J57" s="173"/>
      <c r="K57" s="173"/>
      <c r="L57" s="173"/>
      <c r="M57" s="174" t="s">
        <v>255</v>
      </c>
      <c r="N57" s="175"/>
      <c r="O57" s="174" t="s">
        <v>255</v>
      </c>
      <c r="P57" s="175"/>
      <c r="Q57" s="176" t="s">
        <v>254</v>
      </c>
      <c r="R57" s="177"/>
    </row>
    <row r="58" spans="1:18" ht="30" customHeight="1" x14ac:dyDescent="0.25">
      <c r="A58" s="2" t="s">
        <v>190</v>
      </c>
      <c r="B58" s="97" t="s">
        <v>189</v>
      </c>
      <c r="C58" s="97"/>
      <c r="D58" s="97"/>
      <c r="E58" s="178"/>
      <c r="F58" s="142"/>
      <c r="G58" s="143"/>
      <c r="H58" s="143"/>
      <c r="I58" s="144"/>
      <c r="J58" s="143"/>
      <c r="K58" s="143"/>
      <c r="L58" s="143"/>
      <c r="M58" s="142"/>
      <c r="N58" s="143"/>
      <c r="O58" s="144"/>
      <c r="P58" s="143"/>
      <c r="Q58" s="145">
        <f>O58+M58</f>
        <v>0</v>
      </c>
      <c r="R58" s="146"/>
    </row>
    <row r="59" spans="1:18" ht="30" customHeight="1" x14ac:dyDescent="0.25">
      <c r="A59" s="2" t="s">
        <v>188</v>
      </c>
      <c r="B59" s="97" t="s">
        <v>187</v>
      </c>
      <c r="C59" s="97"/>
      <c r="D59" s="97"/>
      <c r="E59" s="178"/>
      <c r="F59" s="142"/>
      <c r="G59" s="143"/>
      <c r="H59" s="143"/>
      <c r="I59" s="144"/>
      <c r="J59" s="143"/>
      <c r="K59" s="143"/>
      <c r="L59" s="143"/>
      <c r="M59" s="142"/>
      <c r="N59" s="143"/>
      <c r="O59" s="144"/>
      <c r="P59" s="143"/>
      <c r="Q59" s="145">
        <f t="shared" ref="Q59:Q86" si="1">M59+O59</f>
        <v>0</v>
      </c>
      <c r="R59" s="146"/>
    </row>
    <row r="60" spans="1:18" ht="30" customHeight="1" x14ac:dyDescent="0.25">
      <c r="A60" s="2" t="s">
        <v>186</v>
      </c>
      <c r="B60" s="97" t="s">
        <v>185</v>
      </c>
      <c r="C60" s="97"/>
      <c r="D60" s="97"/>
      <c r="E60" s="178"/>
      <c r="F60" s="142"/>
      <c r="G60" s="143"/>
      <c r="H60" s="143"/>
      <c r="I60" s="144"/>
      <c r="J60" s="143"/>
      <c r="K60" s="143"/>
      <c r="L60" s="143"/>
      <c r="M60" s="142"/>
      <c r="N60" s="143"/>
      <c r="O60" s="144"/>
      <c r="P60" s="143"/>
      <c r="Q60" s="145">
        <f t="shared" si="1"/>
        <v>0</v>
      </c>
      <c r="R60" s="146"/>
    </row>
    <row r="61" spans="1:18" ht="30" customHeight="1" x14ac:dyDescent="0.25">
      <c r="A61" s="2" t="s">
        <v>184</v>
      </c>
      <c r="B61" s="97" t="s">
        <v>183</v>
      </c>
      <c r="C61" s="97"/>
      <c r="D61" s="97"/>
      <c r="E61" s="178"/>
      <c r="F61" s="142"/>
      <c r="G61" s="143"/>
      <c r="H61" s="143"/>
      <c r="I61" s="144"/>
      <c r="J61" s="143"/>
      <c r="K61" s="143"/>
      <c r="L61" s="143"/>
      <c r="M61" s="142"/>
      <c r="N61" s="143"/>
      <c r="O61" s="144"/>
      <c r="P61" s="143"/>
      <c r="Q61" s="145">
        <f t="shared" si="1"/>
        <v>0</v>
      </c>
      <c r="R61" s="146"/>
    </row>
    <row r="62" spans="1:18" ht="30" customHeight="1" x14ac:dyDescent="0.25">
      <c r="A62" s="2" t="s">
        <v>182</v>
      </c>
      <c r="B62" s="97" t="s">
        <v>181</v>
      </c>
      <c r="C62" s="97"/>
      <c r="D62" s="97"/>
      <c r="E62" s="178"/>
      <c r="F62" s="142"/>
      <c r="G62" s="143"/>
      <c r="H62" s="143"/>
      <c r="I62" s="144"/>
      <c r="J62" s="143"/>
      <c r="K62" s="143"/>
      <c r="L62" s="143"/>
      <c r="M62" s="142"/>
      <c r="N62" s="143"/>
      <c r="O62" s="144"/>
      <c r="P62" s="143"/>
      <c r="Q62" s="145">
        <f t="shared" si="1"/>
        <v>0</v>
      </c>
      <c r="R62" s="146"/>
    </row>
    <row r="63" spans="1:18" ht="30" customHeight="1" x14ac:dyDescent="0.25">
      <c r="A63" s="2" t="s">
        <v>180</v>
      </c>
      <c r="B63" s="97" t="s">
        <v>179</v>
      </c>
      <c r="C63" s="97"/>
      <c r="D63" s="97"/>
      <c r="E63" s="178"/>
      <c r="F63" s="142"/>
      <c r="G63" s="143"/>
      <c r="H63" s="143"/>
      <c r="I63" s="144"/>
      <c r="J63" s="143"/>
      <c r="K63" s="143"/>
      <c r="L63" s="143"/>
      <c r="M63" s="142"/>
      <c r="N63" s="143"/>
      <c r="O63" s="144"/>
      <c r="P63" s="143"/>
      <c r="Q63" s="145">
        <f t="shared" si="1"/>
        <v>0</v>
      </c>
      <c r="R63" s="146"/>
    </row>
    <row r="64" spans="1:18" ht="30" customHeight="1" x14ac:dyDescent="0.25">
      <c r="A64" s="2" t="s">
        <v>178</v>
      </c>
      <c r="B64" s="97" t="s">
        <v>177</v>
      </c>
      <c r="C64" s="97"/>
      <c r="D64" s="97"/>
      <c r="E64" s="178"/>
      <c r="F64" s="142"/>
      <c r="G64" s="143"/>
      <c r="H64" s="143"/>
      <c r="I64" s="144"/>
      <c r="J64" s="143"/>
      <c r="K64" s="143"/>
      <c r="L64" s="143"/>
      <c r="M64" s="142"/>
      <c r="N64" s="143"/>
      <c r="O64" s="144"/>
      <c r="P64" s="143"/>
      <c r="Q64" s="145">
        <f t="shared" si="1"/>
        <v>0</v>
      </c>
      <c r="R64" s="146"/>
    </row>
    <row r="65" spans="1:18" ht="30" customHeight="1" x14ac:dyDescent="0.25">
      <c r="A65" s="2" t="s">
        <v>176</v>
      </c>
      <c r="B65" s="97" t="s">
        <v>175</v>
      </c>
      <c r="C65" s="97"/>
      <c r="D65" s="97"/>
      <c r="E65" s="178"/>
      <c r="F65" s="142"/>
      <c r="G65" s="143"/>
      <c r="H65" s="143"/>
      <c r="I65" s="144"/>
      <c r="J65" s="143"/>
      <c r="K65" s="143"/>
      <c r="L65" s="143"/>
      <c r="M65" s="142"/>
      <c r="N65" s="143"/>
      <c r="O65" s="144"/>
      <c r="P65" s="143"/>
      <c r="Q65" s="145">
        <f t="shared" si="1"/>
        <v>0</v>
      </c>
      <c r="R65" s="146"/>
    </row>
    <row r="66" spans="1:18" ht="30" customHeight="1" x14ac:dyDescent="0.25">
      <c r="A66" s="2" t="s">
        <v>174</v>
      </c>
      <c r="B66" s="97" t="s">
        <v>173</v>
      </c>
      <c r="C66" s="97"/>
      <c r="D66" s="97"/>
      <c r="E66" s="178"/>
      <c r="F66" s="142"/>
      <c r="G66" s="143"/>
      <c r="H66" s="143"/>
      <c r="I66" s="144"/>
      <c r="J66" s="143"/>
      <c r="K66" s="143"/>
      <c r="L66" s="143"/>
      <c r="M66" s="142"/>
      <c r="N66" s="143"/>
      <c r="O66" s="144"/>
      <c r="P66" s="143"/>
      <c r="Q66" s="145">
        <f t="shared" si="1"/>
        <v>0</v>
      </c>
      <c r="R66" s="146"/>
    </row>
    <row r="67" spans="1:18" ht="30" customHeight="1" x14ac:dyDescent="0.25">
      <c r="A67" s="2" t="s">
        <v>172</v>
      </c>
      <c r="B67" s="97" t="s">
        <v>171</v>
      </c>
      <c r="C67" s="97"/>
      <c r="D67" s="97"/>
      <c r="E67" s="178"/>
      <c r="F67" s="142"/>
      <c r="G67" s="143"/>
      <c r="H67" s="143"/>
      <c r="I67" s="144"/>
      <c r="J67" s="143"/>
      <c r="K67" s="143"/>
      <c r="L67" s="143"/>
      <c r="M67" s="142"/>
      <c r="N67" s="143"/>
      <c r="O67" s="144"/>
      <c r="P67" s="143"/>
      <c r="Q67" s="145">
        <f t="shared" si="1"/>
        <v>0</v>
      </c>
      <c r="R67" s="146"/>
    </row>
    <row r="68" spans="1:18" ht="30" customHeight="1" x14ac:dyDescent="0.25">
      <c r="A68" s="2" t="s">
        <v>170</v>
      </c>
      <c r="B68" s="97" t="s">
        <v>169</v>
      </c>
      <c r="C68" s="97"/>
      <c r="D68" s="97"/>
      <c r="E68" s="178"/>
      <c r="F68" s="142"/>
      <c r="G68" s="143"/>
      <c r="H68" s="143"/>
      <c r="I68" s="144"/>
      <c r="J68" s="143"/>
      <c r="K68" s="143"/>
      <c r="L68" s="143"/>
      <c r="M68" s="142"/>
      <c r="N68" s="143"/>
      <c r="O68" s="144"/>
      <c r="P68" s="143"/>
      <c r="Q68" s="145">
        <f t="shared" si="1"/>
        <v>0</v>
      </c>
      <c r="R68" s="146"/>
    </row>
    <row r="69" spans="1:18" ht="30" customHeight="1" x14ac:dyDescent="0.25">
      <c r="A69" s="2" t="s">
        <v>168</v>
      </c>
      <c r="B69" s="97" t="s">
        <v>167</v>
      </c>
      <c r="C69" s="97"/>
      <c r="D69" s="97"/>
      <c r="E69" s="178"/>
      <c r="F69" s="142"/>
      <c r="G69" s="143"/>
      <c r="H69" s="143"/>
      <c r="I69" s="144"/>
      <c r="J69" s="143"/>
      <c r="K69" s="143"/>
      <c r="L69" s="143"/>
      <c r="M69" s="142"/>
      <c r="N69" s="143"/>
      <c r="O69" s="144"/>
      <c r="P69" s="143"/>
      <c r="Q69" s="145">
        <f t="shared" si="1"/>
        <v>0</v>
      </c>
      <c r="R69" s="146"/>
    </row>
    <row r="70" spans="1:18" ht="30" customHeight="1" x14ac:dyDescent="0.25">
      <c r="A70" s="2" t="s">
        <v>166</v>
      </c>
      <c r="B70" s="97" t="s">
        <v>165</v>
      </c>
      <c r="C70" s="97"/>
      <c r="D70" s="97"/>
      <c r="E70" s="178"/>
      <c r="F70" s="142"/>
      <c r="G70" s="143"/>
      <c r="H70" s="143"/>
      <c r="I70" s="144"/>
      <c r="J70" s="143"/>
      <c r="K70" s="143"/>
      <c r="L70" s="143"/>
      <c r="M70" s="142"/>
      <c r="N70" s="143"/>
      <c r="O70" s="144"/>
      <c r="P70" s="143"/>
      <c r="Q70" s="145">
        <f t="shared" si="1"/>
        <v>0</v>
      </c>
      <c r="R70" s="146"/>
    </row>
    <row r="71" spans="1:18" ht="30" customHeight="1" x14ac:dyDescent="0.25">
      <c r="A71" s="2" t="s">
        <v>164</v>
      </c>
      <c r="B71" s="97" t="s">
        <v>163</v>
      </c>
      <c r="C71" s="97"/>
      <c r="D71" s="97"/>
      <c r="E71" s="178"/>
      <c r="F71" s="142"/>
      <c r="G71" s="143"/>
      <c r="H71" s="143"/>
      <c r="I71" s="144"/>
      <c r="J71" s="143"/>
      <c r="K71" s="143"/>
      <c r="L71" s="143"/>
      <c r="M71" s="142"/>
      <c r="N71" s="143"/>
      <c r="O71" s="144"/>
      <c r="P71" s="143"/>
      <c r="Q71" s="145">
        <f t="shared" si="1"/>
        <v>0</v>
      </c>
      <c r="R71" s="146"/>
    </row>
    <row r="72" spans="1:18" ht="30" customHeight="1" x14ac:dyDescent="0.25">
      <c r="A72" s="2" t="s">
        <v>162</v>
      </c>
      <c r="B72" s="97" t="s">
        <v>161</v>
      </c>
      <c r="C72" s="97"/>
      <c r="D72" s="97"/>
      <c r="E72" s="178"/>
      <c r="F72" s="142"/>
      <c r="G72" s="143"/>
      <c r="H72" s="143"/>
      <c r="I72" s="144"/>
      <c r="J72" s="143"/>
      <c r="K72" s="143"/>
      <c r="L72" s="143"/>
      <c r="M72" s="142"/>
      <c r="N72" s="143"/>
      <c r="O72" s="144"/>
      <c r="P72" s="143"/>
      <c r="Q72" s="145">
        <f t="shared" si="1"/>
        <v>0</v>
      </c>
      <c r="R72" s="146"/>
    </row>
    <row r="73" spans="1:18" ht="30" customHeight="1" x14ac:dyDescent="0.25">
      <c r="A73" s="2" t="s">
        <v>160</v>
      </c>
      <c r="B73" s="97" t="s">
        <v>159</v>
      </c>
      <c r="C73" s="97"/>
      <c r="D73" s="97"/>
      <c r="E73" s="178"/>
      <c r="F73" s="142"/>
      <c r="G73" s="143"/>
      <c r="H73" s="143"/>
      <c r="I73" s="144"/>
      <c r="J73" s="143"/>
      <c r="K73" s="143"/>
      <c r="L73" s="143"/>
      <c r="M73" s="142"/>
      <c r="N73" s="143"/>
      <c r="O73" s="144"/>
      <c r="P73" s="143"/>
      <c r="Q73" s="145">
        <f t="shared" si="1"/>
        <v>0</v>
      </c>
      <c r="R73" s="146"/>
    </row>
    <row r="74" spans="1:18" ht="30" customHeight="1" x14ac:dyDescent="0.25">
      <c r="A74" s="2" t="s">
        <v>158</v>
      </c>
      <c r="B74" s="97" t="s">
        <v>157</v>
      </c>
      <c r="C74" s="97"/>
      <c r="D74" s="97"/>
      <c r="E74" s="178"/>
      <c r="F74" s="142"/>
      <c r="G74" s="143"/>
      <c r="H74" s="143"/>
      <c r="I74" s="144"/>
      <c r="J74" s="143"/>
      <c r="K74" s="143"/>
      <c r="L74" s="143"/>
      <c r="M74" s="142"/>
      <c r="N74" s="143"/>
      <c r="O74" s="144"/>
      <c r="P74" s="143"/>
      <c r="Q74" s="145">
        <f t="shared" si="1"/>
        <v>0</v>
      </c>
      <c r="R74" s="146"/>
    </row>
    <row r="75" spans="1:18" ht="30" customHeight="1" x14ac:dyDescent="0.25">
      <c r="A75" s="2" t="s">
        <v>156</v>
      </c>
      <c r="B75" s="97" t="s">
        <v>155</v>
      </c>
      <c r="C75" s="97"/>
      <c r="D75" s="97"/>
      <c r="E75" s="178"/>
      <c r="F75" s="142"/>
      <c r="G75" s="143"/>
      <c r="H75" s="143"/>
      <c r="I75" s="144"/>
      <c r="J75" s="143"/>
      <c r="K75" s="143"/>
      <c r="L75" s="143"/>
      <c r="M75" s="142"/>
      <c r="N75" s="143"/>
      <c r="O75" s="144"/>
      <c r="P75" s="143"/>
      <c r="Q75" s="145">
        <f t="shared" si="1"/>
        <v>0</v>
      </c>
      <c r="R75" s="146"/>
    </row>
    <row r="76" spans="1:18" ht="30" customHeight="1" x14ac:dyDescent="0.25">
      <c r="A76" s="2" t="s">
        <v>154</v>
      </c>
      <c r="B76" s="97" t="s">
        <v>153</v>
      </c>
      <c r="C76" s="97"/>
      <c r="D76" s="97"/>
      <c r="E76" s="178"/>
      <c r="F76" s="142"/>
      <c r="G76" s="143"/>
      <c r="H76" s="143"/>
      <c r="I76" s="144"/>
      <c r="J76" s="143"/>
      <c r="K76" s="143"/>
      <c r="L76" s="143"/>
      <c r="M76" s="142"/>
      <c r="N76" s="143"/>
      <c r="O76" s="144"/>
      <c r="P76" s="143"/>
      <c r="Q76" s="145">
        <f t="shared" si="1"/>
        <v>0</v>
      </c>
      <c r="R76" s="146"/>
    </row>
    <row r="77" spans="1:18" ht="30" customHeight="1" x14ac:dyDescent="0.25">
      <c r="A77" s="2" t="s">
        <v>152</v>
      </c>
      <c r="B77" s="97" t="s">
        <v>151</v>
      </c>
      <c r="C77" s="97"/>
      <c r="D77" s="97"/>
      <c r="E77" s="178"/>
      <c r="F77" s="142"/>
      <c r="G77" s="143"/>
      <c r="H77" s="143"/>
      <c r="I77" s="144"/>
      <c r="J77" s="143"/>
      <c r="K77" s="143"/>
      <c r="L77" s="143"/>
      <c r="M77" s="142"/>
      <c r="N77" s="143"/>
      <c r="O77" s="144"/>
      <c r="P77" s="143"/>
      <c r="Q77" s="145">
        <f t="shared" si="1"/>
        <v>0</v>
      </c>
      <c r="R77" s="146"/>
    </row>
    <row r="78" spans="1:18" ht="30" customHeight="1" x14ac:dyDescent="0.25">
      <c r="A78" s="2" t="s">
        <v>150</v>
      </c>
      <c r="B78" s="97" t="s">
        <v>149</v>
      </c>
      <c r="C78" s="97"/>
      <c r="D78" s="97"/>
      <c r="E78" s="178"/>
      <c r="F78" s="142"/>
      <c r="G78" s="143"/>
      <c r="H78" s="143"/>
      <c r="I78" s="144"/>
      <c r="J78" s="143"/>
      <c r="K78" s="143"/>
      <c r="L78" s="143"/>
      <c r="M78" s="142"/>
      <c r="N78" s="143"/>
      <c r="O78" s="144"/>
      <c r="P78" s="143"/>
      <c r="Q78" s="145">
        <f t="shared" si="1"/>
        <v>0</v>
      </c>
      <c r="R78" s="146"/>
    </row>
    <row r="79" spans="1:18" ht="30" customHeight="1" x14ac:dyDescent="0.25">
      <c r="A79" s="2" t="s">
        <v>148</v>
      </c>
      <c r="B79" s="97" t="s">
        <v>147</v>
      </c>
      <c r="C79" s="97"/>
      <c r="D79" s="97"/>
      <c r="E79" s="178"/>
      <c r="F79" s="142"/>
      <c r="G79" s="143"/>
      <c r="H79" s="143"/>
      <c r="I79" s="144"/>
      <c r="J79" s="143"/>
      <c r="K79" s="143"/>
      <c r="L79" s="143"/>
      <c r="M79" s="142"/>
      <c r="N79" s="143"/>
      <c r="O79" s="144"/>
      <c r="P79" s="143"/>
      <c r="Q79" s="145">
        <f t="shared" si="1"/>
        <v>0</v>
      </c>
      <c r="R79" s="146"/>
    </row>
    <row r="80" spans="1:18" ht="30" customHeight="1" x14ac:dyDescent="0.25">
      <c r="A80" s="2" t="s">
        <v>146</v>
      </c>
      <c r="B80" s="97" t="s">
        <v>145</v>
      </c>
      <c r="C80" s="97"/>
      <c r="D80" s="97"/>
      <c r="E80" s="178"/>
      <c r="F80" s="142"/>
      <c r="G80" s="143"/>
      <c r="H80" s="143"/>
      <c r="I80" s="144"/>
      <c r="J80" s="143"/>
      <c r="K80" s="143"/>
      <c r="L80" s="143"/>
      <c r="M80" s="142"/>
      <c r="N80" s="143"/>
      <c r="O80" s="144"/>
      <c r="P80" s="143"/>
      <c r="Q80" s="145">
        <f t="shared" si="1"/>
        <v>0</v>
      </c>
      <c r="R80" s="146"/>
    </row>
    <row r="81" spans="1:18" ht="30" customHeight="1" x14ac:dyDescent="0.25">
      <c r="A81" s="2" t="s">
        <v>144</v>
      </c>
      <c r="B81" s="97" t="s">
        <v>143</v>
      </c>
      <c r="C81" s="97"/>
      <c r="D81" s="97"/>
      <c r="E81" s="178"/>
      <c r="F81" s="142"/>
      <c r="G81" s="143"/>
      <c r="H81" s="143"/>
      <c r="I81" s="144"/>
      <c r="J81" s="143"/>
      <c r="K81" s="143"/>
      <c r="L81" s="143"/>
      <c r="M81" s="142"/>
      <c r="N81" s="143"/>
      <c r="O81" s="144"/>
      <c r="P81" s="143"/>
      <c r="Q81" s="145">
        <f t="shared" si="1"/>
        <v>0</v>
      </c>
      <c r="R81" s="146"/>
    </row>
    <row r="82" spans="1:18" ht="30" customHeight="1" x14ac:dyDescent="0.25">
      <c r="A82" s="2" t="s">
        <v>142</v>
      </c>
      <c r="B82" s="97" t="s">
        <v>141</v>
      </c>
      <c r="C82" s="97"/>
      <c r="D82" s="97"/>
      <c r="E82" s="178"/>
      <c r="F82" s="142"/>
      <c r="G82" s="143"/>
      <c r="H82" s="143"/>
      <c r="I82" s="144"/>
      <c r="J82" s="143"/>
      <c r="K82" s="143"/>
      <c r="L82" s="143"/>
      <c r="M82" s="142"/>
      <c r="N82" s="143"/>
      <c r="O82" s="144"/>
      <c r="P82" s="143"/>
      <c r="Q82" s="145">
        <f t="shared" si="1"/>
        <v>0</v>
      </c>
      <c r="R82" s="146"/>
    </row>
    <row r="83" spans="1:18" ht="30" customHeight="1" x14ac:dyDescent="0.25">
      <c r="A83" s="2" t="s">
        <v>140</v>
      </c>
      <c r="B83" s="97" t="s">
        <v>139</v>
      </c>
      <c r="C83" s="97"/>
      <c r="D83" s="97"/>
      <c r="E83" s="178"/>
      <c r="F83" s="142"/>
      <c r="G83" s="143"/>
      <c r="H83" s="143"/>
      <c r="I83" s="144"/>
      <c r="J83" s="143"/>
      <c r="K83" s="143"/>
      <c r="L83" s="143"/>
      <c r="M83" s="142"/>
      <c r="N83" s="143"/>
      <c r="O83" s="144"/>
      <c r="P83" s="143"/>
      <c r="Q83" s="145">
        <f t="shared" si="1"/>
        <v>0</v>
      </c>
      <c r="R83" s="146"/>
    </row>
    <row r="84" spans="1:18" ht="30" customHeight="1" x14ac:dyDescent="0.25">
      <c r="A84" s="2" t="s">
        <v>138</v>
      </c>
      <c r="B84" s="97" t="s">
        <v>137</v>
      </c>
      <c r="C84" s="97"/>
      <c r="D84" s="97"/>
      <c r="E84" s="178"/>
      <c r="F84" s="142"/>
      <c r="G84" s="143"/>
      <c r="H84" s="143"/>
      <c r="I84" s="144"/>
      <c r="J84" s="143"/>
      <c r="K84" s="143"/>
      <c r="L84" s="143"/>
      <c r="M84" s="142"/>
      <c r="N84" s="143"/>
      <c r="O84" s="144"/>
      <c r="P84" s="143"/>
      <c r="Q84" s="145">
        <f t="shared" si="1"/>
        <v>0</v>
      </c>
      <c r="R84" s="146"/>
    </row>
    <row r="85" spans="1:18" s="14" customFormat="1" ht="30" customHeight="1" x14ac:dyDescent="0.25">
      <c r="A85" s="2" t="s">
        <v>136</v>
      </c>
      <c r="B85" s="97" t="s">
        <v>135</v>
      </c>
      <c r="C85" s="97"/>
      <c r="D85" s="97"/>
      <c r="E85" s="178"/>
      <c r="F85" s="142"/>
      <c r="G85" s="143"/>
      <c r="H85" s="143"/>
      <c r="I85" s="144"/>
      <c r="J85" s="143"/>
      <c r="K85" s="143"/>
      <c r="L85" s="143"/>
      <c r="M85" s="142"/>
      <c r="N85" s="143"/>
      <c r="O85" s="144"/>
      <c r="P85" s="143"/>
      <c r="Q85" s="145">
        <f t="shared" si="1"/>
        <v>0</v>
      </c>
      <c r="R85" s="146"/>
    </row>
    <row r="86" spans="1:18" ht="30" customHeight="1" x14ac:dyDescent="0.25">
      <c r="A86" s="2" t="s">
        <v>134</v>
      </c>
      <c r="B86" s="97" t="s">
        <v>133</v>
      </c>
      <c r="C86" s="97"/>
      <c r="D86" s="97"/>
      <c r="E86" s="97"/>
      <c r="F86" s="142"/>
      <c r="G86" s="143"/>
      <c r="H86" s="143"/>
      <c r="I86" s="144"/>
      <c r="J86" s="143"/>
      <c r="K86" s="143"/>
      <c r="L86" s="143"/>
      <c r="M86" s="142"/>
      <c r="N86" s="143"/>
      <c r="O86" s="144"/>
      <c r="P86" s="143"/>
      <c r="Q86" s="145">
        <f t="shared" si="1"/>
        <v>0</v>
      </c>
      <c r="R86" s="146"/>
    </row>
    <row r="87" spans="1:18" ht="15.75" customHeight="1" x14ac:dyDescent="0.25">
      <c r="A87" s="191"/>
      <c r="B87" s="192"/>
      <c r="C87" s="192"/>
      <c r="D87" s="192"/>
      <c r="E87" s="192"/>
      <c r="F87" s="192"/>
      <c r="G87" s="192"/>
      <c r="H87" s="192"/>
      <c r="I87" s="192"/>
      <c r="J87" s="192"/>
      <c r="K87" s="192"/>
      <c r="L87" s="192"/>
      <c r="M87" s="192"/>
      <c r="N87" s="192"/>
      <c r="O87" s="192"/>
      <c r="P87" s="192"/>
      <c r="Q87" s="192"/>
      <c r="R87" s="192"/>
    </row>
    <row r="88" spans="1:18" ht="27" customHeight="1" x14ac:dyDescent="0.25">
      <c r="A88" s="152">
        <v>45292</v>
      </c>
      <c r="B88" s="153"/>
      <c r="C88" s="153"/>
      <c r="D88" s="153"/>
      <c r="E88" s="153"/>
      <c r="F88" s="153"/>
      <c r="G88" s="153"/>
      <c r="H88" s="153"/>
      <c r="I88" s="153"/>
      <c r="J88" s="153"/>
      <c r="K88" s="153"/>
      <c r="L88" s="153"/>
      <c r="M88" s="153"/>
      <c r="N88" s="153"/>
      <c r="O88" s="153"/>
      <c r="P88" s="153"/>
      <c r="Q88" s="154" t="s">
        <v>282</v>
      </c>
      <c r="R88" s="155"/>
    </row>
    <row r="89" spans="1:18" ht="15" customHeight="1" x14ac:dyDescent="0.25"/>
    <row r="90" spans="1:18" ht="20.25" x14ac:dyDescent="0.25">
      <c r="A90" s="13"/>
      <c r="B90" s="12"/>
      <c r="C90" s="12"/>
      <c r="D90" s="12"/>
      <c r="E90" s="132" t="s">
        <v>71</v>
      </c>
      <c r="F90" s="133"/>
      <c r="G90" s="133"/>
      <c r="H90" s="133"/>
      <c r="I90" s="133"/>
      <c r="J90" s="133"/>
      <c r="K90" s="133"/>
      <c r="L90" s="133"/>
      <c r="M90" s="133"/>
      <c r="N90" s="133"/>
      <c r="O90" s="11"/>
      <c r="P90" s="11"/>
      <c r="Q90" s="11"/>
      <c r="R90" s="10"/>
    </row>
    <row r="91" spans="1:18" ht="22.5" customHeight="1" x14ac:dyDescent="0.25">
      <c r="A91" s="6"/>
      <c r="B91" s="9"/>
      <c r="C91" s="9"/>
      <c r="D91" s="9"/>
      <c r="E91" s="134"/>
      <c r="F91" s="134"/>
      <c r="G91" s="134"/>
      <c r="H91" s="134"/>
      <c r="I91" s="134"/>
      <c r="J91" s="134"/>
      <c r="K91" s="134"/>
      <c r="L91" s="134"/>
      <c r="M91" s="134"/>
      <c r="N91" s="134"/>
      <c r="O91" s="102" t="s">
        <v>281</v>
      </c>
      <c r="P91" s="103"/>
      <c r="Q91" s="103"/>
      <c r="R91" s="104"/>
    </row>
    <row r="92" spans="1:18" ht="15" customHeight="1" x14ac:dyDescent="0.25">
      <c r="A92" s="6"/>
      <c r="B92" s="9"/>
      <c r="C92" s="9"/>
      <c r="D92" s="9"/>
      <c r="E92" s="134"/>
      <c r="F92" s="134"/>
      <c r="G92" s="134"/>
      <c r="H92" s="134"/>
      <c r="I92" s="134"/>
      <c r="J92" s="134"/>
      <c r="K92" s="134"/>
      <c r="L92" s="134"/>
      <c r="M92" s="134"/>
      <c r="N92" s="134"/>
      <c r="O92" s="105"/>
      <c r="P92" s="105"/>
      <c r="Q92" s="105"/>
      <c r="R92" s="104"/>
    </row>
    <row r="93" spans="1:18" ht="15" customHeight="1" x14ac:dyDescent="0.25">
      <c r="A93" s="6"/>
      <c r="B93" s="9"/>
      <c r="C93" s="9"/>
      <c r="D93" s="9"/>
      <c r="E93" s="134"/>
      <c r="F93" s="134"/>
      <c r="G93" s="134"/>
      <c r="H93" s="134"/>
      <c r="I93" s="134"/>
      <c r="J93" s="134"/>
      <c r="K93" s="134"/>
      <c r="L93" s="134"/>
      <c r="M93" s="134"/>
      <c r="N93" s="134"/>
      <c r="O93" s="105"/>
      <c r="P93" s="105"/>
      <c r="Q93" s="105"/>
      <c r="R93" s="104"/>
    </row>
    <row r="94" spans="1:18" ht="15" customHeight="1" x14ac:dyDescent="0.25">
      <c r="A94" s="6"/>
      <c r="B94" s="9"/>
      <c r="C94" s="8" t="s">
        <v>69</v>
      </c>
      <c r="D94" s="7"/>
      <c r="E94" s="134"/>
      <c r="F94" s="134"/>
      <c r="G94" s="134"/>
      <c r="H94" s="134"/>
      <c r="I94" s="134"/>
      <c r="J94" s="134"/>
      <c r="K94" s="134"/>
      <c r="L94" s="134"/>
      <c r="M94" s="134"/>
      <c r="N94" s="134"/>
      <c r="O94" s="163" t="s">
        <v>261</v>
      </c>
      <c r="P94" s="164"/>
      <c r="Q94" s="164"/>
      <c r="R94" s="165"/>
    </row>
    <row r="95" spans="1:18" ht="15.75" customHeight="1" x14ac:dyDescent="0.25">
      <c r="A95" s="6"/>
      <c r="B95" s="5"/>
      <c r="C95" s="5"/>
      <c r="D95" s="5"/>
      <c r="E95" s="135"/>
      <c r="F95" s="135"/>
      <c r="G95" s="135"/>
      <c r="H95" s="135"/>
      <c r="I95" s="135"/>
      <c r="J95" s="135"/>
      <c r="K95" s="135"/>
      <c r="L95" s="135"/>
      <c r="M95" s="135"/>
      <c r="N95" s="135"/>
      <c r="O95" s="166"/>
      <c r="P95" s="166"/>
      <c r="Q95" s="166"/>
      <c r="R95" s="165"/>
    </row>
    <row r="96" spans="1:18" ht="21" x14ac:dyDescent="0.35">
      <c r="A96" s="106" t="s">
        <v>68</v>
      </c>
      <c r="B96" s="107"/>
      <c r="C96" s="107"/>
      <c r="D96" s="107"/>
      <c r="E96" s="15">
        <f>'Missouri Cover'!$BP$2</f>
        <v>2025</v>
      </c>
      <c r="F96" s="108" t="s">
        <v>270</v>
      </c>
      <c r="G96" s="109"/>
      <c r="H96" s="109"/>
      <c r="I96" s="109"/>
      <c r="J96" s="109"/>
      <c r="K96" s="109"/>
      <c r="L96" s="109"/>
      <c r="M96" s="109"/>
      <c r="N96" s="109"/>
      <c r="O96" s="109"/>
      <c r="P96" s="109"/>
      <c r="Q96" s="109"/>
      <c r="R96" s="110"/>
    </row>
    <row r="97" spans="1:18" ht="18" customHeight="1" x14ac:dyDescent="0.25">
      <c r="A97" s="123" t="s">
        <v>66</v>
      </c>
      <c r="B97" s="124"/>
      <c r="C97" s="124"/>
      <c r="D97" s="124"/>
      <c r="E97" s="124"/>
      <c r="F97" s="124"/>
      <c r="G97" s="125"/>
      <c r="H97" s="125"/>
      <c r="I97" s="124"/>
      <c r="J97" s="124"/>
      <c r="K97" s="124"/>
      <c r="L97" s="126"/>
      <c r="M97" s="127" t="s">
        <v>65</v>
      </c>
      <c r="N97" s="75"/>
      <c r="O97" s="75"/>
      <c r="P97" s="75"/>
      <c r="Q97" s="75"/>
      <c r="R97" s="76"/>
    </row>
    <row r="98" spans="1:18" ht="30" customHeight="1" x14ac:dyDescent="0.25">
      <c r="A98" s="185" t="str">
        <f>A10</f>
        <v/>
      </c>
      <c r="B98" s="186"/>
      <c r="C98" s="186"/>
      <c r="D98" s="186"/>
      <c r="E98" s="186"/>
      <c r="F98" s="186"/>
      <c r="G98" s="186"/>
      <c r="H98" s="186"/>
      <c r="I98" s="186"/>
      <c r="J98" s="186"/>
      <c r="K98" s="186"/>
      <c r="L98" s="187"/>
      <c r="M98" s="188" t="str">
        <f>M10</f>
        <v/>
      </c>
      <c r="N98" s="189"/>
      <c r="O98" s="189"/>
      <c r="P98" s="189"/>
      <c r="Q98" s="189"/>
      <c r="R98" s="190"/>
    </row>
    <row r="99" spans="1:18" ht="18" customHeight="1" x14ac:dyDescent="0.25">
      <c r="A99" s="117"/>
      <c r="B99" s="118"/>
      <c r="C99" s="118"/>
      <c r="D99" s="118"/>
      <c r="E99" s="118"/>
      <c r="F99" s="118"/>
      <c r="G99" s="118"/>
      <c r="H99" s="118"/>
      <c r="I99" s="118"/>
      <c r="J99" s="118"/>
      <c r="K99" s="118"/>
      <c r="L99" s="118"/>
      <c r="M99" s="118"/>
      <c r="N99" s="118"/>
      <c r="O99" s="118"/>
      <c r="P99" s="118"/>
      <c r="Q99" s="118"/>
      <c r="R99" s="119"/>
    </row>
    <row r="100" spans="1:18" ht="18" customHeight="1" x14ac:dyDescent="0.25">
      <c r="A100" s="120" t="s">
        <v>64</v>
      </c>
      <c r="B100" s="122" t="s">
        <v>63</v>
      </c>
      <c r="C100" s="122"/>
      <c r="D100" s="122"/>
      <c r="E100" s="122"/>
      <c r="F100" s="167" t="s">
        <v>61</v>
      </c>
      <c r="G100" s="168"/>
      <c r="H100" s="168"/>
      <c r="I100" s="168"/>
      <c r="J100" s="168"/>
      <c r="K100" s="168"/>
      <c r="L100" s="168"/>
      <c r="M100" s="169" t="s">
        <v>260</v>
      </c>
      <c r="N100" s="121"/>
      <c r="O100" s="170" t="s">
        <v>259</v>
      </c>
      <c r="P100" s="171"/>
      <c r="Q100" s="167" t="s">
        <v>258</v>
      </c>
      <c r="R100" s="168"/>
    </row>
    <row r="101" spans="1:18" ht="82.5" customHeight="1" x14ac:dyDescent="0.25">
      <c r="A101" s="121"/>
      <c r="B101" s="122"/>
      <c r="C101" s="122"/>
      <c r="D101" s="122"/>
      <c r="E101" s="122"/>
      <c r="F101" s="120" t="s">
        <v>257</v>
      </c>
      <c r="G101" s="121"/>
      <c r="H101" s="121"/>
      <c r="I101" s="172" t="s">
        <v>256</v>
      </c>
      <c r="J101" s="173"/>
      <c r="K101" s="173"/>
      <c r="L101" s="173"/>
      <c r="M101" s="174" t="s">
        <v>255</v>
      </c>
      <c r="N101" s="175"/>
      <c r="O101" s="174" t="s">
        <v>255</v>
      </c>
      <c r="P101" s="175"/>
      <c r="Q101" s="176" t="s">
        <v>254</v>
      </c>
      <c r="R101" s="177"/>
    </row>
    <row r="102" spans="1:18" ht="30" customHeight="1" x14ac:dyDescent="0.25">
      <c r="A102" s="2" t="s">
        <v>130</v>
      </c>
      <c r="B102" s="97" t="s">
        <v>129</v>
      </c>
      <c r="C102" s="97"/>
      <c r="D102" s="97"/>
      <c r="E102" s="97"/>
      <c r="F102" s="142"/>
      <c r="G102" s="143"/>
      <c r="H102" s="143"/>
      <c r="I102" s="144"/>
      <c r="J102" s="143"/>
      <c r="K102" s="143"/>
      <c r="L102" s="143"/>
      <c r="M102" s="142"/>
      <c r="N102" s="143"/>
      <c r="O102" s="144"/>
      <c r="P102" s="143"/>
      <c r="Q102" s="145">
        <f t="shared" ref="Q102:Q130" si="2">M102+O102</f>
        <v>0</v>
      </c>
      <c r="R102" s="146"/>
    </row>
    <row r="103" spans="1:18" ht="30" customHeight="1" x14ac:dyDescent="0.25">
      <c r="A103" s="2" t="s">
        <v>128</v>
      </c>
      <c r="B103" s="97" t="s">
        <v>127</v>
      </c>
      <c r="C103" s="97"/>
      <c r="D103" s="97"/>
      <c r="E103" s="97"/>
      <c r="F103" s="142"/>
      <c r="G103" s="143"/>
      <c r="H103" s="143"/>
      <c r="I103" s="144"/>
      <c r="J103" s="143"/>
      <c r="K103" s="143"/>
      <c r="L103" s="143"/>
      <c r="M103" s="142"/>
      <c r="N103" s="143"/>
      <c r="O103" s="144"/>
      <c r="P103" s="143"/>
      <c r="Q103" s="145">
        <f t="shared" si="2"/>
        <v>0</v>
      </c>
      <c r="R103" s="146"/>
    </row>
    <row r="104" spans="1:18" ht="30" customHeight="1" x14ac:dyDescent="0.25">
      <c r="A104" s="2" t="s">
        <v>126</v>
      </c>
      <c r="B104" s="97" t="s">
        <v>125</v>
      </c>
      <c r="C104" s="97"/>
      <c r="D104" s="97"/>
      <c r="E104" s="97"/>
      <c r="F104" s="142"/>
      <c r="G104" s="143"/>
      <c r="H104" s="143"/>
      <c r="I104" s="144"/>
      <c r="J104" s="143"/>
      <c r="K104" s="143"/>
      <c r="L104" s="143"/>
      <c r="M104" s="142"/>
      <c r="N104" s="143"/>
      <c r="O104" s="144"/>
      <c r="P104" s="143"/>
      <c r="Q104" s="145">
        <f t="shared" si="2"/>
        <v>0</v>
      </c>
      <c r="R104" s="146"/>
    </row>
    <row r="105" spans="1:18" ht="30.75" customHeight="1" x14ac:dyDescent="0.25">
      <c r="A105" s="2" t="s">
        <v>124</v>
      </c>
      <c r="B105" s="97" t="s">
        <v>123</v>
      </c>
      <c r="C105" s="97"/>
      <c r="D105" s="97"/>
      <c r="E105" s="97"/>
      <c r="F105" s="142"/>
      <c r="G105" s="143"/>
      <c r="H105" s="143"/>
      <c r="I105" s="144"/>
      <c r="J105" s="143"/>
      <c r="K105" s="143"/>
      <c r="L105" s="143"/>
      <c r="M105" s="142"/>
      <c r="N105" s="143"/>
      <c r="O105" s="144"/>
      <c r="P105" s="143"/>
      <c r="Q105" s="145">
        <f t="shared" si="2"/>
        <v>0</v>
      </c>
      <c r="R105" s="146"/>
    </row>
    <row r="106" spans="1:18" ht="30" customHeight="1" x14ac:dyDescent="0.25">
      <c r="A106" s="2" t="s">
        <v>122</v>
      </c>
      <c r="B106" s="97" t="s">
        <v>121</v>
      </c>
      <c r="C106" s="97"/>
      <c r="D106" s="97"/>
      <c r="E106" s="97"/>
      <c r="F106" s="142"/>
      <c r="G106" s="143"/>
      <c r="H106" s="143"/>
      <c r="I106" s="144"/>
      <c r="J106" s="143"/>
      <c r="K106" s="143"/>
      <c r="L106" s="143"/>
      <c r="M106" s="142"/>
      <c r="N106" s="143"/>
      <c r="O106" s="144"/>
      <c r="P106" s="143"/>
      <c r="Q106" s="145">
        <f t="shared" si="2"/>
        <v>0</v>
      </c>
      <c r="R106" s="146"/>
    </row>
    <row r="107" spans="1:18" ht="30" customHeight="1" x14ac:dyDescent="0.25">
      <c r="A107" s="2" t="s">
        <v>120</v>
      </c>
      <c r="B107" s="97" t="s">
        <v>119</v>
      </c>
      <c r="C107" s="97"/>
      <c r="D107" s="97"/>
      <c r="E107" s="97"/>
      <c r="F107" s="142"/>
      <c r="G107" s="143"/>
      <c r="H107" s="143"/>
      <c r="I107" s="144"/>
      <c r="J107" s="143"/>
      <c r="K107" s="143"/>
      <c r="L107" s="143"/>
      <c r="M107" s="142"/>
      <c r="N107" s="143"/>
      <c r="O107" s="144"/>
      <c r="P107" s="143"/>
      <c r="Q107" s="145">
        <f t="shared" si="2"/>
        <v>0</v>
      </c>
      <c r="R107" s="146"/>
    </row>
    <row r="108" spans="1:18" ht="30" customHeight="1" x14ac:dyDescent="0.25">
      <c r="A108" s="2" t="s">
        <v>118</v>
      </c>
      <c r="B108" s="97" t="s">
        <v>117</v>
      </c>
      <c r="C108" s="97"/>
      <c r="D108" s="97"/>
      <c r="E108" s="97"/>
      <c r="F108" s="142"/>
      <c r="G108" s="143"/>
      <c r="H108" s="143"/>
      <c r="I108" s="144"/>
      <c r="J108" s="143"/>
      <c r="K108" s="143"/>
      <c r="L108" s="143"/>
      <c r="M108" s="142"/>
      <c r="N108" s="143"/>
      <c r="O108" s="144"/>
      <c r="P108" s="143"/>
      <c r="Q108" s="145">
        <f t="shared" si="2"/>
        <v>0</v>
      </c>
      <c r="R108" s="146"/>
    </row>
    <row r="109" spans="1:18" ht="30" customHeight="1" x14ac:dyDescent="0.25">
      <c r="A109" s="2" t="s">
        <v>116</v>
      </c>
      <c r="B109" s="97" t="s">
        <v>115</v>
      </c>
      <c r="C109" s="97"/>
      <c r="D109" s="97"/>
      <c r="E109" s="97"/>
      <c r="F109" s="142"/>
      <c r="G109" s="143"/>
      <c r="H109" s="143"/>
      <c r="I109" s="144"/>
      <c r="J109" s="143"/>
      <c r="K109" s="143"/>
      <c r="L109" s="143"/>
      <c r="M109" s="142"/>
      <c r="N109" s="143"/>
      <c r="O109" s="144"/>
      <c r="P109" s="143"/>
      <c r="Q109" s="145">
        <f t="shared" si="2"/>
        <v>0</v>
      </c>
      <c r="R109" s="146"/>
    </row>
    <row r="110" spans="1:18" ht="30" customHeight="1" x14ac:dyDescent="0.25">
      <c r="A110" s="2" t="s">
        <v>114</v>
      </c>
      <c r="B110" s="97" t="s">
        <v>113</v>
      </c>
      <c r="C110" s="97"/>
      <c r="D110" s="97"/>
      <c r="E110" s="97"/>
      <c r="F110" s="142"/>
      <c r="G110" s="143"/>
      <c r="H110" s="143"/>
      <c r="I110" s="144"/>
      <c r="J110" s="143"/>
      <c r="K110" s="143"/>
      <c r="L110" s="143"/>
      <c r="M110" s="142"/>
      <c r="N110" s="143"/>
      <c r="O110" s="144"/>
      <c r="P110" s="143"/>
      <c r="Q110" s="145">
        <f t="shared" si="2"/>
        <v>0</v>
      </c>
      <c r="R110" s="146"/>
    </row>
    <row r="111" spans="1:18" ht="30" customHeight="1" x14ac:dyDescent="0.25">
      <c r="A111" s="2" t="s">
        <v>112</v>
      </c>
      <c r="B111" s="97" t="s">
        <v>111</v>
      </c>
      <c r="C111" s="97"/>
      <c r="D111" s="97"/>
      <c r="E111" s="97"/>
      <c r="F111" s="142"/>
      <c r="G111" s="143"/>
      <c r="H111" s="143"/>
      <c r="I111" s="144"/>
      <c r="J111" s="143"/>
      <c r="K111" s="143"/>
      <c r="L111" s="143"/>
      <c r="M111" s="142"/>
      <c r="N111" s="143"/>
      <c r="O111" s="144"/>
      <c r="P111" s="143"/>
      <c r="Q111" s="145">
        <f t="shared" si="2"/>
        <v>0</v>
      </c>
      <c r="R111" s="146"/>
    </row>
    <row r="112" spans="1:18" ht="30" customHeight="1" x14ac:dyDescent="0.25">
      <c r="A112" s="2" t="s">
        <v>110</v>
      </c>
      <c r="B112" s="97" t="s">
        <v>109</v>
      </c>
      <c r="C112" s="97"/>
      <c r="D112" s="97"/>
      <c r="E112" s="97"/>
      <c r="F112" s="142"/>
      <c r="G112" s="143"/>
      <c r="H112" s="143"/>
      <c r="I112" s="144"/>
      <c r="J112" s="143"/>
      <c r="K112" s="143"/>
      <c r="L112" s="143"/>
      <c r="M112" s="142"/>
      <c r="N112" s="143"/>
      <c r="O112" s="144"/>
      <c r="P112" s="143"/>
      <c r="Q112" s="145">
        <f t="shared" si="2"/>
        <v>0</v>
      </c>
      <c r="R112" s="146"/>
    </row>
    <row r="113" spans="1:18" ht="30" customHeight="1" x14ac:dyDescent="0.25">
      <c r="A113" s="2" t="s">
        <v>108</v>
      </c>
      <c r="B113" s="97" t="s">
        <v>107</v>
      </c>
      <c r="C113" s="97"/>
      <c r="D113" s="97"/>
      <c r="E113" s="97"/>
      <c r="F113" s="142"/>
      <c r="G113" s="143"/>
      <c r="H113" s="143"/>
      <c r="I113" s="144"/>
      <c r="J113" s="143"/>
      <c r="K113" s="143"/>
      <c r="L113" s="143"/>
      <c r="M113" s="142"/>
      <c r="N113" s="143"/>
      <c r="O113" s="144"/>
      <c r="P113" s="143"/>
      <c r="Q113" s="145">
        <f t="shared" si="2"/>
        <v>0</v>
      </c>
      <c r="R113" s="146"/>
    </row>
    <row r="114" spans="1:18" ht="30" customHeight="1" x14ac:dyDescent="0.25">
      <c r="A114" s="2" t="s">
        <v>106</v>
      </c>
      <c r="B114" s="97" t="s">
        <v>105</v>
      </c>
      <c r="C114" s="97"/>
      <c r="D114" s="97"/>
      <c r="E114" s="97"/>
      <c r="F114" s="142"/>
      <c r="G114" s="143"/>
      <c r="H114" s="143"/>
      <c r="I114" s="144"/>
      <c r="J114" s="143"/>
      <c r="K114" s="143"/>
      <c r="L114" s="143"/>
      <c r="M114" s="142"/>
      <c r="N114" s="143"/>
      <c r="O114" s="144"/>
      <c r="P114" s="143"/>
      <c r="Q114" s="145">
        <f t="shared" si="2"/>
        <v>0</v>
      </c>
      <c r="R114" s="146"/>
    </row>
    <row r="115" spans="1:18" ht="30" customHeight="1" x14ac:dyDescent="0.25">
      <c r="A115" s="2" t="s">
        <v>104</v>
      </c>
      <c r="B115" s="97" t="s">
        <v>103</v>
      </c>
      <c r="C115" s="97"/>
      <c r="D115" s="97"/>
      <c r="E115" s="97"/>
      <c r="F115" s="142"/>
      <c r="G115" s="143"/>
      <c r="H115" s="143"/>
      <c r="I115" s="144"/>
      <c r="J115" s="143"/>
      <c r="K115" s="143"/>
      <c r="L115" s="143"/>
      <c r="M115" s="142"/>
      <c r="N115" s="143"/>
      <c r="O115" s="144"/>
      <c r="P115" s="143"/>
      <c r="Q115" s="145">
        <f t="shared" si="2"/>
        <v>0</v>
      </c>
      <c r="R115" s="146"/>
    </row>
    <row r="116" spans="1:18" ht="30" customHeight="1" x14ac:dyDescent="0.25">
      <c r="A116" s="2" t="s">
        <v>102</v>
      </c>
      <c r="B116" s="97" t="s">
        <v>101</v>
      </c>
      <c r="C116" s="97"/>
      <c r="D116" s="97"/>
      <c r="E116" s="97"/>
      <c r="F116" s="142"/>
      <c r="G116" s="143"/>
      <c r="H116" s="143"/>
      <c r="I116" s="144"/>
      <c r="J116" s="143"/>
      <c r="K116" s="143"/>
      <c r="L116" s="143"/>
      <c r="M116" s="142"/>
      <c r="N116" s="143"/>
      <c r="O116" s="144"/>
      <c r="P116" s="143"/>
      <c r="Q116" s="145">
        <f t="shared" si="2"/>
        <v>0</v>
      </c>
      <c r="R116" s="146"/>
    </row>
    <row r="117" spans="1:18" ht="30" customHeight="1" x14ac:dyDescent="0.25">
      <c r="A117" s="2" t="s">
        <v>100</v>
      </c>
      <c r="B117" s="97" t="s">
        <v>99</v>
      </c>
      <c r="C117" s="97"/>
      <c r="D117" s="97"/>
      <c r="E117" s="97"/>
      <c r="F117" s="142"/>
      <c r="G117" s="143"/>
      <c r="H117" s="143"/>
      <c r="I117" s="144"/>
      <c r="J117" s="143"/>
      <c r="K117" s="143"/>
      <c r="L117" s="143"/>
      <c r="M117" s="142"/>
      <c r="N117" s="143"/>
      <c r="O117" s="144"/>
      <c r="P117" s="143"/>
      <c r="Q117" s="145">
        <f t="shared" si="2"/>
        <v>0</v>
      </c>
      <c r="R117" s="146"/>
    </row>
    <row r="118" spans="1:18" ht="30" customHeight="1" x14ac:dyDescent="0.25">
      <c r="A118" s="2" t="s">
        <v>98</v>
      </c>
      <c r="B118" s="97" t="s">
        <v>97</v>
      </c>
      <c r="C118" s="97"/>
      <c r="D118" s="97"/>
      <c r="E118" s="97"/>
      <c r="F118" s="142"/>
      <c r="G118" s="143"/>
      <c r="H118" s="143"/>
      <c r="I118" s="144"/>
      <c r="J118" s="143"/>
      <c r="K118" s="143"/>
      <c r="L118" s="143"/>
      <c r="M118" s="142"/>
      <c r="N118" s="143"/>
      <c r="O118" s="144"/>
      <c r="P118" s="143"/>
      <c r="Q118" s="145">
        <f t="shared" si="2"/>
        <v>0</v>
      </c>
      <c r="R118" s="146"/>
    </row>
    <row r="119" spans="1:18" ht="30" customHeight="1" x14ac:dyDescent="0.25">
      <c r="A119" s="2" t="s">
        <v>96</v>
      </c>
      <c r="B119" s="97" t="s">
        <v>95</v>
      </c>
      <c r="C119" s="97"/>
      <c r="D119" s="97"/>
      <c r="E119" s="97"/>
      <c r="F119" s="142"/>
      <c r="G119" s="143"/>
      <c r="H119" s="143"/>
      <c r="I119" s="144"/>
      <c r="J119" s="143"/>
      <c r="K119" s="143"/>
      <c r="L119" s="143"/>
      <c r="M119" s="142"/>
      <c r="N119" s="143"/>
      <c r="O119" s="144"/>
      <c r="P119" s="143"/>
      <c r="Q119" s="145">
        <f t="shared" si="2"/>
        <v>0</v>
      </c>
      <c r="R119" s="146"/>
    </row>
    <row r="120" spans="1:18" ht="30" customHeight="1" x14ac:dyDescent="0.25">
      <c r="A120" s="2" t="s">
        <v>94</v>
      </c>
      <c r="B120" s="97" t="s">
        <v>93</v>
      </c>
      <c r="C120" s="97"/>
      <c r="D120" s="97"/>
      <c r="E120" s="97"/>
      <c r="F120" s="142"/>
      <c r="G120" s="143"/>
      <c r="H120" s="143"/>
      <c r="I120" s="144"/>
      <c r="J120" s="143"/>
      <c r="K120" s="143"/>
      <c r="L120" s="143"/>
      <c r="M120" s="142"/>
      <c r="N120" s="143"/>
      <c r="O120" s="144"/>
      <c r="P120" s="143"/>
      <c r="Q120" s="145">
        <f t="shared" si="2"/>
        <v>0</v>
      </c>
      <c r="R120" s="146"/>
    </row>
    <row r="121" spans="1:18" ht="30" customHeight="1" x14ac:dyDescent="0.25">
      <c r="A121" s="2" t="s">
        <v>92</v>
      </c>
      <c r="B121" s="97" t="s">
        <v>91</v>
      </c>
      <c r="C121" s="97"/>
      <c r="D121" s="97"/>
      <c r="E121" s="97"/>
      <c r="F121" s="142"/>
      <c r="G121" s="143"/>
      <c r="H121" s="143"/>
      <c r="I121" s="144"/>
      <c r="J121" s="143"/>
      <c r="K121" s="143"/>
      <c r="L121" s="143"/>
      <c r="M121" s="142"/>
      <c r="N121" s="143"/>
      <c r="O121" s="144"/>
      <c r="P121" s="143"/>
      <c r="Q121" s="145">
        <f t="shared" si="2"/>
        <v>0</v>
      </c>
      <c r="R121" s="146"/>
    </row>
    <row r="122" spans="1:18" ht="30" customHeight="1" x14ac:dyDescent="0.25">
      <c r="A122" s="2" t="s">
        <v>90</v>
      </c>
      <c r="B122" s="97" t="s">
        <v>89</v>
      </c>
      <c r="C122" s="97"/>
      <c r="D122" s="97"/>
      <c r="E122" s="97"/>
      <c r="F122" s="142"/>
      <c r="G122" s="143"/>
      <c r="H122" s="143"/>
      <c r="I122" s="144"/>
      <c r="J122" s="143"/>
      <c r="K122" s="143"/>
      <c r="L122" s="143"/>
      <c r="M122" s="142"/>
      <c r="N122" s="143"/>
      <c r="O122" s="144"/>
      <c r="P122" s="143"/>
      <c r="Q122" s="145">
        <f t="shared" si="2"/>
        <v>0</v>
      </c>
      <c r="R122" s="146"/>
    </row>
    <row r="123" spans="1:18" ht="30" customHeight="1" x14ac:dyDescent="0.25">
      <c r="A123" s="2" t="s">
        <v>88</v>
      </c>
      <c r="B123" s="97" t="s">
        <v>87</v>
      </c>
      <c r="C123" s="97"/>
      <c r="D123" s="97"/>
      <c r="E123" s="97"/>
      <c r="F123" s="142"/>
      <c r="G123" s="143"/>
      <c r="H123" s="143"/>
      <c r="I123" s="144"/>
      <c r="J123" s="143"/>
      <c r="K123" s="143"/>
      <c r="L123" s="143"/>
      <c r="M123" s="142"/>
      <c r="N123" s="143"/>
      <c r="O123" s="144"/>
      <c r="P123" s="143"/>
      <c r="Q123" s="145">
        <f t="shared" si="2"/>
        <v>0</v>
      </c>
      <c r="R123" s="146"/>
    </row>
    <row r="124" spans="1:18" ht="30" customHeight="1" x14ac:dyDescent="0.25">
      <c r="A124" s="2" t="s">
        <v>86</v>
      </c>
      <c r="B124" s="97" t="s">
        <v>85</v>
      </c>
      <c r="C124" s="97"/>
      <c r="D124" s="97"/>
      <c r="E124" s="97"/>
      <c r="F124" s="142"/>
      <c r="G124" s="143"/>
      <c r="H124" s="143"/>
      <c r="I124" s="144"/>
      <c r="J124" s="143"/>
      <c r="K124" s="143"/>
      <c r="L124" s="143"/>
      <c r="M124" s="142"/>
      <c r="N124" s="143"/>
      <c r="O124" s="144"/>
      <c r="P124" s="143"/>
      <c r="Q124" s="145">
        <f t="shared" si="2"/>
        <v>0</v>
      </c>
      <c r="R124" s="146"/>
    </row>
    <row r="125" spans="1:18" ht="30" customHeight="1" x14ac:dyDescent="0.25">
      <c r="A125" s="2" t="s">
        <v>84</v>
      </c>
      <c r="B125" s="97" t="s">
        <v>83</v>
      </c>
      <c r="C125" s="97"/>
      <c r="D125" s="97"/>
      <c r="E125" s="97"/>
      <c r="F125" s="142"/>
      <c r="G125" s="143"/>
      <c r="H125" s="143"/>
      <c r="I125" s="144"/>
      <c r="J125" s="143"/>
      <c r="K125" s="143"/>
      <c r="L125" s="143"/>
      <c r="M125" s="142"/>
      <c r="N125" s="143"/>
      <c r="O125" s="144"/>
      <c r="P125" s="143"/>
      <c r="Q125" s="145">
        <f t="shared" si="2"/>
        <v>0</v>
      </c>
      <c r="R125" s="146"/>
    </row>
    <row r="126" spans="1:18" s="14" customFormat="1" ht="30" customHeight="1" x14ac:dyDescent="0.25">
      <c r="A126" s="2" t="s">
        <v>82</v>
      </c>
      <c r="B126" s="97" t="s">
        <v>81</v>
      </c>
      <c r="C126" s="97"/>
      <c r="D126" s="97"/>
      <c r="E126" s="97"/>
      <c r="F126" s="142"/>
      <c r="G126" s="143"/>
      <c r="H126" s="143"/>
      <c r="I126" s="144"/>
      <c r="J126" s="143"/>
      <c r="K126" s="143"/>
      <c r="L126" s="143"/>
      <c r="M126" s="142"/>
      <c r="N126" s="143"/>
      <c r="O126" s="144"/>
      <c r="P126" s="143"/>
      <c r="Q126" s="145">
        <f t="shared" si="2"/>
        <v>0</v>
      </c>
      <c r="R126" s="146"/>
    </row>
    <row r="127" spans="1:18" ht="30" customHeight="1" x14ac:dyDescent="0.25">
      <c r="A127" s="2" t="s">
        <v>80</v>
      </c>
      <c r="B127" s="97" t="s">
        <v>79</v>
      </c>
      <c r="C127" s="97"/>
      <c r="D127" s="97"/>
      <c r="E127" s="97"/>
      <c r="F127" s="142"/>
      <c r="G127" s="143"/>
      <c r="H127" s="143"/>
      <c r="I127" s="144"/>
      <c r="J127" s="143"/>
      <c r="K127" s="143"/>
      <c r="L127" s="143"/>
      <c r="M127" s="142"/>
      <c r="N127" s="143"/>
      <c r="O127" s="144"/>
      <c r="P127" s="143"/>
      <c r="Q127" s="145">
        <f t="shared" si="2"/>
        <v>0</v>
      </c>
      <c r="R127" s="146"/>
    </row>
    <row r="128" spans="1:18" ht="30" customHeight="1" x14ac:dyDescent="0.25">
      <c r="A128" s="2" t="s">
        <v>78</v>
      </c>
      <c r="B128" s="97" t="s">
        <v>77</v>
      </c>
      <c r="C128" s="97"/>
      <c r="D128" s="97"/>
      <c r="E128" s="97"/>
      <c r="F128" s="142"/>
      <c r="G128" s="143"/>
      <c r="H128" s="143"/>
      <c r="I128" s="144"/>
      <c r="J128" s="143"/>
      <c r="K128" s="143"/>
      <c r="L128" s="143"/>
      <c r="M128" s="142"/>
      <c r="N128" s="143"/>
      <c r="O128" s="144"/>
      <c r="P128" s="143"/>
      <c r="Q128" s="145">
        <f t="shared" si="2"/>
        <v>0</v>
      </c>
      <c r="R128" s="146"/>
    </row>
    <row r="129" spans="1:18" ht="30" customHeight="1" x14ac:dyDescent="0.25">
      <c r="A129" s="2" t="s">
        <v>76</v>
      </c>
      <c r="B129" s="97" t="s">
        <v>75</v>
      </c>
      <c r="C129" s="97"/>
      <c r="D129" s="97"/>
      <c r="E129" s="97"/>
      <c r="F129" s="142"/>
      <c r="G129" s="143"/>
      <c r="H129" s="143"/>
      <c r="I129" s="144"/>
      <c r="J129" s="143"/>
      <c r="K129" s="143"/>
      <c r="L129" s="143"/>
      <c r="M129" s="142"/>
      <c r="N129" s="143"/>
      <c r="O129" s="144"/>
      <c r="P129" s="143"/>
      <c r="Q129" s="145">
        <f t="shared" si="2"/>
        <v>0</v>
      </c>
      <c r="R129" s="146"/>
    </row>
    <row r="130" spans="1:18" ht="30" customHeight="1" x14ac:dyDescent="0.25">
      <c r="A130" s="2" t="s">
        <v>74</v>
      </c>
      <c r="B130" s="97" t="s">
        <v>73</v>
      </c>
      <c r="C130" s="97"/>
      <c r="D130" s="97"/>
      <c r="E130" s="97"/>
      <c r="F130" s="142"/>
      <c r="G130" s="143"/>
      <c r="H130" s="143"/>
      <c r="I130" s="144"/>
      <c r="J130" s="143"/>
      <c r="K130" s="143"/>
      <c r="L130" s="143"/>
      <c r="M130" s="142"/>
      <c r="N130" s="143"/>
      <c r="O130" s="144"/>
      <c r="P130" s="143"/>
      <c r="Q130" s="145">
        <f t="shared" si="2"/>
        <v>0</v>
      </c>
      <c r="R130" s="146"/>
    </row>
    <row r="131" spans="1:18" ht="15" customHeight="1" x14ac:dyDescent="0.25">
      <c r="A131" s="182"/>
      <c r="B131" s="183"/>
      <c r="C131" s="183"/>
      <c r="D131" s="183"/>
      <c r="E131" s="183"/>
      <c r="F131" s="183"/>
      <c r="G131" s="183"/>
      <c r="H131" s="183"/>
      <c r="I131" s="183"/>
      <c r="J131" s="183"/>
      <c r="K131" s="183"/>
      <c r="L131" s="183"/>
      <c r="M131" s="183"/>
      <c r="N131" s="183"/>
      <c r="O131" s="183"/>
      <c r="P131" s="183"/>
      <c r="Q131" s="183"/>
      <c r="R131" s="184"/>
    </row>
    <row r="132" spans="1:18" ht="27" customHeight="1" x14ac:dyDescent="0.25">
      <c r="A132" s="152">
        <v>45292</v>
      </c>
      <c r="B132" s="153"/>
      <c r="C132" s="153"/>
      <c r="D132" s="153"/>
      <c r="E132" s="153"/>
      <c r="F132" s="153"/>
      <c r="G132" s="153"/>
      <c r="H132" s="153"/>
      <c r="I132" s="153"/>
      <c r="J132" s="153"/>
      <c r="K132" s="153"/>
      <c r="L132" s="153"/>
      <c r="M132" s="153"/>
      <c r="N132" s="153"/>
      <c r="O132" s="153"/>
      <c r="P132" s="153"/>
      <c r="Q132" s="154" t="s">
        <v>280</v>
      </c>
      <c r="R132" s="155"/>
    </row>
    <row r="133" spans="1:18" ht="15" customHeight="1" x14ac:dyDescent="0.25"/>
    <row r="134" spans="1:18" ht="20.25" x14ac:dyDescent="0.25">
      <c r="A134" s="13"/>
      <c r="B134" s="12"/>
      <c r="C134" s="12"/>
      <c r="D134" s="12"/>
      <c r="E134" s="132" t="s">
        <v>71</v>
      </c>
      <c r="F134" s="133"/>
      <c r="G134" s="133"/>
      <c r="H134" s="133"/>
      <c r="I134" s="133"/>
      <c r="J134" s="133"/>
      <c r="K134" s="133"/>
      <c r="L134" s="133"/>
      <c r="M134" s="133"/>
      <c r="N134" s="133"/>
      <c r="O134" s="11"/>
      <c r="P134" s="11"/>
      <c r="Q134" s="11"/>
      <c r="R134" s="10"/>
    </row>
    <row r="135" spans="1:18" ht="22.5" customHeight="1" x14ac:dyDescent="0.25">
      <c r="A135" s="6"/>
      <c r="B135" s="9"/>
      <c r="C135" s="9"/>
      <c r="D135" s="9"/>
      <c r="E135" s="134"/>
      <c r="F135" s="134"/>
      <c r="G135" s="134"/>
      <c r="H135" s="134"/>
      <c r="I135" s="134"/>
      <c r="J135" s="134"/>
      <c r="K135" s="134"/>
      <c r="L135" s="134"/>
      <c r="M135" s="134"/>
      <c r="N135" s="134"/>
      <c r="O135" s="102" t="s">
        <v>279</v>
      </c>
      <c r="P135" s="103"/>
      <c r="Q135" s="103"/>
      <c r="R135" s="104"/>
    </row>
    <row r="136" spans="1:18" ht="15" customHeight="1" x14ac:dyDescent="0.25">
      <c r="A136" s="6"/>
      <c r="B136" s="9"/>
      <c r="C136" s="9"/>
      <c r="D136" s="9"/>
      <c r="E136" s="134"/>
      <c r="F136" s="134"/>
      <c r="G136" s="134"/>
      <c r="H136" s="134"/>
      <c r="I136" s="134"/>
      <c r="J136" s="134"/>
      <c r="K136" s="134"/>
      <c r="L136" s="134"/>
      <c r="M136" s="134"/>
      <c r="N136" s="134"/>
      <c r="O136" s="105"/>
      <c r="P136" s="105"/>
      <c r="Q136" s="105"/>
      <c r="R136" s="104"/>
    </row>
    <row r="137" spans="1:18" ht="15" customHeight="1" x14ac:dyDescent="0.25">
      <c r="A137" s="6"/>
      <c r="B137" s="9"/>
      <c r="C137" s="9"/>
      <c r="D137" s="9"/>
      <c r="E137" s="134"/>
      <c r="F137" s="134"/>
      <c r="G137" s="134"/>
      <c r="H137" s="134"/>
      <c r="I137" s="134"/>
      <c r="J137" s="134"/>
      <c r="K137" s="134"/>
      <c r="L137" s="134"/>
      <c r="M137" s="134"/>
      <c r="N137" s="134"/>
      <c r="O137" s="105"/>
      <c r="P137" s="105"/>
      <c r="Q137" s="105"/>
      <c r="R137" s="104"/>
    </row>
    <row r="138" spans="1:18" ht="15" customHeight="1" x14ac:dyDescent="0.25">
      <c r="A138" s="6"/>
      <c r="B138" s="9"/>
      <c r="C138" s="8" t="s">
        <v>69</v>
      </c>
      <c r="D138" s="7"/>
      <c r="E138" s="134"/>
      <c r="F138" s="134"/>
      <c r="G138" s="134"/>
      <c r="H138" s="134"/>
      <c r="I138" s="134"/>
      <c r="J138" s="134"/>
      <c r="K138" s="134"/>
      <c r="L138" s="134"/>
      <c r="M138" s="134"/>
      <c r="N138" s="134"/>
      <c r="O138" s="163" t="s">
        <v>261</v>
      </c>
      <c r="P138" s="164"/>
      <c r="Q138" s="164"/>
      <c r="R138" s="165"/>
    </row>
    <row r="139" spans="1:18" ht="15.75" customHeight="1" x14ac:dyDescent="0.25">
      <c r="A139" s="6"/>
      <c r="B139" s="5"/>
      <c r="C139" s="5"/>
      <c r="D139" s="5"/>
      <c r="E139" s="135"/>
      <c r="F139" s="135"/>
      <c r="G139" s="135"/>
      <c r="H139" s="135"/>
      <c r="I139" s="135"/>
      <c r="J139" s="135"/>
      <c r="K139" s="135"/>
      <c r="L139" s="135"/>
      <c r="M139" s="135"/>
      <c r="N139" s="135"/>
      <c r="O139" s="166"/>
      <c r="P139" s="166"/>
      <c r="Q139" s="166"/>
      <c r="R139" s="165"/>
    </row>
    <row r="140" spans="1:18" ht="21" x14ac:dyDescent="0.35">
      <c r="A140" s="106" t="s">
        <v>68</v>
      </c>
      <c r="B140" s="107"/>
      <c r="C140" s="107"/>
      <c r="D140" s="107"/>
      <c r="E140" s="15">
        <f>'Missouri Cover'!$BP$2</f>
        <v>2025</v>
      </c>
      <c r="F140" s="108" t="s">
        <v>270</v>
      </c>
      <c r="G140" s="109"/>
      <c r="H140" s="109"/>
      <c r="I140" s="109"/>
      <c r="J140" s="109"/>
      <c r="K140" s="109"/>
      <c r="L140" s="109"/>
      <c r="M140" s="109"/>
      <c r="N140" s="109"/>
      <c r="O140" s="109"/>
      <c r="P140" s="109"/>
      <c r="Q140" s="109"/>
      <c r="R140" s="110"/>
    </row>
    <row r="141" spans="1:18" ht="18" customHeight="1" x14ac:dyDescent="0.25">
      <c r="A141" s="123" t="s">
        <v>66</v>
      </c>
      <c r="B141" s="124"/>
      <c r="C141" s="124"/>
      <c r="D141" s="124"/>
      <c r="E141" s="124"/>
      <c r="F141" s="124"/>
      <c r="G141" s="125"/>
      <c r="H141" s="125"/>
      <c r="I141" s="124"/>
      <c r="J141" s="124"/>
      <c r="K141" s="124"/>
      <c r="L141" s="126"/>
      <c r="M141" s="127" t="s">
        <v>65</v>
      </c>
      <c r="N141" s="75"/>
      <c r="O141" s="75"/>
      <c r="P141" s="75"/>
      <c r="Q141" s="75"/>
      <c r="R141" s="76"/>
    </row>
    <row r="142" spans="1:18" ht="30" customHeight="1" x14ac:dyDescent="0.25">
      <c r="A142" s="185" t="str">
        <f>A10</f>
        <v/>
      </c>
      <c r="B142" s="186"/>
      <c r="C142" s="186"/>
      <c r="D142" s="186"/>
      <c r="E142" s="186"/>
      <c r="F142" s="186"/>
      <c r="G142" s="186"/>
      <c r="H142" s="186"/>
      <c r="I142" s="186"/>
      <c r="J142" s="186"/>
      <c r="K142" s="186"/>
      <c r="L142" s="187"/>
      <c r="M142" s="188" t="str">
        <f>M10</f>
        <v/>
      </c>
      <c r="N142" s="189"/>
      <c r="O142" s="189"/>
      <c r="P142" s="189"/>
      <c r="Q142" s="189"/>
      <c r="R142" s="190"/>
    </row>
    <row r="143" spans="1:18" ht="18" customHeight="1" x14ac:dyDescent="0.25">
      <c r="A143" s="117"/>
      <c r="B143" s="118"/>
      <c r="C143" s="118"/>
      <c r="D143" s="118"/>
      <c r="E143" s="118"/>
      <c r="F143" s="118"/>
      <c r="G143" s="118"/>
      <c r="H143" s="118"/>
      <c r="I143" s="118"/>
      <c r="J143" s="118"/>
      <c r="K143" s="118"/>
      <c r="L143" s="118"/>
      <c r="M143" s="118"/>
      <c r="N143" s="118"/>
      <c r="O143" s="118"/>
      <c r="P143" s="118"/>
      <c r="Q143" s="118"/>
      <c r="R143" s="119"/>
    </row>
    <row r="144" spans="1:18" ht="18" customHeight="1" x14ac:dyDescent="0.25">
      <c r="A144" s="120" t="s">
        <v>64</v>
      </c>
      <c r="B144" s="122" t="s">
        <v>63</v>
      </c>
      <c r="C144" s="122"/>
      <c r="D144" s="122"/>
      <c r="E144" s="122"/>
      <c r="F144" s="167" t="s">
        <v>61</v>
      </c>
      <c r="G144" s="168"/>
      <c r="H144" s="168"/>
      <c r="I144" s="168"/>
      <c r="J144" s="168"/>
      <c r="K144" s="168"/>
      <c r="L144" s="168"/>
      <c r="M144" s="169" t="s">
        <v>260</v>
      </c>
      <c r="N144" s="121"/>
      <c r="O144" s="170" t="s">
        <v>259</v>
      </c>
      <c r="P144" s="171"/>
      <c r="Q144" s="167" t="s">
        <v>258</v>
      </c>
      <c r="R144" s="168"/>
    </row>
    <row r="145" spans="1:20" ht="82.5" customHeight="1" x14ac:dyDescent="0.25">
      <c r="A145" s="121"/>
      <c r="B145" s="122"/>
      <c r="C145" s="122"/>
      <c r="D145" s="122"/>
      <c r="E145" s="122"/>
      <c r="F145" s="120" t="s">
        <v>257</v>
      </c>
      <c r="G145" s="121"/>
      <c r="H145" s="121"/>
      <c r="I145" s="172" t="s">
        <v>256</v>
      </c>
      <c r="J145" s="173"/>
      <c r="K145" s="173"/>
      <c r="L145" s="173"/>
      <c r="M145" s="174" t="s">
        <v>255</v>
      </c>
      <c r="N145" s="175"/>
      <c r="O145" s="174" t="s">
        <v>255</v>
      </c>
      <c r="P145" s="175"/>
      <c r="Q145" s="176" t="s">
        <v>254</v>
      </c>
      <c r="R145" s="177"/>
    </row>
    <row r="146" spans="1:20" ht="30" customHeight="1" x14ac:dyDescent="0.25">
      <c r="A146" s="2" t="s">
        <v>58</v>
      </c>
      <c r="B146" s="97" t="s">
        <v>57</v>
      </c>
      <c r="C146" s="97"/>
      <c r="D146" s="97"/>
      <c r="E146" s="97"/>
      <c r="F146" s="142"/>
      <c r="G146" s="143"/>
      <c r="H146" s="143"/>
      <c r="I146" s="144"/>
      <c r="J146" s="143"/>
      <c r="K146" s="143"/>
      <c r="L146" s="143"/>
      <c r="M146" s="142"/>
      <c r="N146" s="143"/>
      <c r="O146" s="144"/>
      <c r="P146" s="143"/>
      <c r="Q146" s="145">
        <f t="shared" ref="Q146:Q173" si="3">M146+O146</f>
        <v>0</v>
      </c>
      <c r="R146" s="146"/>
      <c r="S146" s="3"/>
      <c r="T146" s="3"/>
    </row>
    <row r="147" spans="1:20" ht="30" customHeight="1" x14ac:dyDescent="0.25">
      <c r="A147" s="2" t="s">
        <v>56</v>
      </c>
      <c r="B147" s="97" t="s">
        <v>55</v>
      </c>
      <c r="C147" s="97"/>
      <c r="D147" s="97"/>
      <c r="E147" s="97"/>
      <c r="F147" s="142"/>
      <c r="G147" s="143"/>
      <c r="H147" s="143"/>
      <c r="I147" s="144"/>
      <c r="J147" s="143"/>
      <c r="K147" s="143"/>
      <c r="L147" s="143"/>
      <c r="M147" s="142"/>
      <c r="N147" s="143"/>
      <c r="O147" s="144"/>
      <c r="P147" s="143"/>
      <c r="Q147" s="145">
        <f t="shared" si="3"/>
        <v>0</v>
      </c>
      <c r="R147" s="146"/>
    </row>
    <row r="148" spans="1:20" ht="30" customHeight="1" x14ac:dyDescent="0.25">
      <c r="A148" s="2" t="s">
        <v>54</v>
      </c>
      <c r="B148" s="97" t="s">
        <v>53</v>
      </c>
      <c r="C148" s="97"/>
      <c r="D148" s="97"/>
      <c r="E148" s="97"/>
      <c r="F148" s="142"/>
      <c r="G148" s="143"/>
      <c r="H148" s="143"/>
      <c r="I148" s="144"/>
      <c r="J148" s="143"/>
      <c r="K148" s="143"/>
      <c r="L148" s="143"/>
      <c r="M148" s="142"/>
      <c r="N148" s="143"/>
      <c r="O148" s="144"/>
      <c r="P148" s="143"/>
      <c r="Q148" s="145">
        <f t="shared" si="3"/>
        <v>0</v>
      </c>
      <c r="R148" s="146"/>
    </row>
    <row r="149" spans="1:20" ht="30" customHeight="1" x14ac:dyDescent="0.25">
      <c r="A149" s="2" t="s">
        <v>52</v>
      </c>
      <c r="B149" s="97" t="s">
        <v>51</v>
      </c>
      <c r="C149" s="97"/>
      <c r="D149" s="97"/>
      <c r="E149" s="97"/>
      <c r="F149" s="142"/>
      <c r="G149" s="143"/>
      <c r="H149" s="143"/>
      <c r="I149" s="144"/>
      <c r="J149" s="143"/>
      <c r="K149" s="143"/>
      <c r="L149" s="143"/>
      <c r="M149" s="142"/>
      <c r="N149" s="143"/>
      <c r="O149" s="144"/>
      <c r="P149" s="143"/>
      <c r="Q149" s="145">
        <f t="shared" si="3"/>
        <v>0</v>
      </c>
      <c r="R149" s="146"/>
    </row>
    <row r="150" spans="1:20" ht="30" customHeight="1" x14ac:dyDescent="0.25">
      <c r="A150" s="2" t="s">
        <v>50</v>
      </c>
      <c r="B150" s="97" t="s">
        <v>49</v>
      </c>
      <c r="C150" s="97"/>
      <c r="D150" s="97"/>
      <c r="E150" s="97"/>
      <c r="F150" s="142"/>
      <c r="G150" s="143"/>
      <c r="H150" s="143"/>
      <c r="I150" s="144"/>
      <c r="J150" s="143"/>
      <c r="K150" s="143"/>
      <c r="L150" s="143"/>
      <c r="M150" s="142"/>
      <c r="N150" s="143"/>
      <c r="O150" s="144"/>
      <c r="P150" s="143"/>
      <c r="Q150" s="145">
        <f t="shared" si="3"/>
        <v>0</v>
      </c>
      <c r="R150" s="146"/>
    </row>
    <row r="151" spans="1:20" ht="30" customHeight="1" x14ac:dyDescent="0.25">
      <c r="A151" s="2" t="s">
        <v>48</v>
      </c>
      <c r="B151" s="97" t="s">
        <v>47</v>
      </c>
      <c r="C151" s="97"/>
      <c r="D151" s="97"/>
      <c r="E151" s="97"/>
      <c r="F151" s="142"/>
      <c r="G151" s="143"/>
      <c r="H151" s="143"/>
      <c r="I151" s="144"/>
      <c r="J151" s="143"/>
      <c r="K151" s="143"/>
      <c r="L151" s="143"/>
      <c r="M151" s="142"/>
      <c r="N151" s="143"/>
      <c r="O151" s="144"/>
      <c r="P151" s="143"/>
      <c r="Q151" s="145">
        <f t="shared" si="3"/>
        <v>0</v>
      </c>
      <c r="R151" s="146"/>
    </row>
    <row r="152" spans="1:20" ht="30" customHeight="1" x14ac:dyDescent="0.25">
      <c r="A152" s="2" t="s">
        <v>46</v>
      </c>
      <c r="B152" s="97" t="s">
        <v>45</v>
      </c>
      <c r="C152" s="97"/>
      <c r="D152" s="97"/>
      <c r="E152" s="97"/>
      <c r="F152" s="142"/>
      <c r="G152" s="143"/>
      <c r="H152" s="143"/>
      <c r="I152" s="144"/>
      <c r="J152" s="143"/>
      <c r="K152" s="143"/>
      <c r="L152" s="143"/>
      <c r="M152" s="142"/>
      <c r="N152" s="143"/>
      <c r="O152" s="144"/>
      <c r="P152" s="143"/>
      <c r="Q152" s="145">
        <f t="shared" si="3"/>
        <v>0</v>
      </c>
      <c r="R152" s="146"/>
    </row>
    <row r="153" spans="1:20" ht="30" customHeight="1" x14ac:dyDescent="0.25">
      <c r="A153" s="2" t="s">
        <v>44</v>
      </c>
      <c r="B153" s="97" t="s">
        <v>43</v>
      </c>
      <c r="C153" s="97"/>
      <c r="D153" s="97"/>
      <c r="E153" s="97"/>
      <c r="F153" s="142"/>
      <c r="G153" s="143"/>
      <c r="H153" s="143"/>
      <c r="I153" s="144"/>
      <c r="J153" s="143"/>
      <c r="K153" s="143"/>
      <c r="L153" s="143"/>
      <c r="M153" s="142"/>
      <c r="N153" s="143"/>
      <c r="O153" s="144"/>
      <c r="P153" s="143"/>
      <c r="Q153" s="145">
        <f t="shared" si="3"/>
        <v>0</v>
      </c>
      <c r="R153" s="146"/>
    </row>
    <row r="154" spans="1:20" ht="30" customHeight="1" x14ac:dyDescent="0.25">
      <c r="A154" s="2" t="s">
        <v>42</v>
      </c>
      <c r="B154" s="97" t="s">
        <v>41</v>
      </c>
      <c r="C154" s="97"/>
      <c r="D154" s="97"/>
      <c r="E154" s="97"/>
      <c r="F154" s="142"/>
      <c r="G154" s="143"/>
      <c r="H154" s="143"/>
      <c r="I154" s="144"/>
      <c r="J154" s="143"/>
      <c r="K154" s="143"/>
      <c r="L154" s="143"/>
      <c r="M154" s="142"/>
      <c r="N154" s="143"/>
      <c r="O154" s="144"/>
      <c r="P154" s="143"/>
      <c r="Q154" s="145">
        <f t="shared" si="3"/>
        <v>0</v>
      </c>
      <c r="R154" s="146"/>
    </row>
    <row r="155" spans="1:20" ht="30" customHeight="1" x14ac:dyDescent="0.25">
      <c r="A155" s="2" t="s">
        <v>40</v>
      </c>
      <c r="B155" s="97" t="s">
        <v>39</v>
      </c>
      <c r="C155" s="97"/>
      <c r="D155" s="97"/>
      <c r="E155" s="97"/>
      <c r="F155" s="142"/>
      <c r="G155" s="143"/>
      <c r="H155" s="143"/>
      <c r="I155" s="144"/>
      <c r="J155" s="143"/>
      <c r="K155" s="143"/>
      <c r="L155" s="143"/>
      <c r="M155" s="142"/>
      <c r="N155" s="143"/>
      <c r="O155" s="144"/>
      <c r="P155" s="143"/>
      <c r="Q155" s="145">
        <f t="shared" si="3"/>
        <v>0</v>
      </c>
      <c r="R155" s="146"/>
    </row>
    <row r="156" spans="1:20" ht="30" customHeight="1" x14ac:dyDescent="0.25">
      <c r="A156" s="2" t="s">
        <v>38</v>
      </c>
      <c r="B156" s="97" t="s">
        <v>37</v>
      </c>
      <c r="C156" s="97"/>
      <c r="D156" s="97"/>
      <c r="E156" s="97"/>
      <c r="F156" s="142"/>
      <c r="G156" s="143"/>
      <c r="H156" s="143"/>
      <c r="I156" s="144"/>
      <c r="J156" s="143"/>
      <c r="K156" s="143"/>
      <c r="L156" s="143"/>
      <c r="M156" s="142"/>
      <c r="N156" s="143"/>
      <c r="O156" s="144"/>
      <c r="P156" s="143"/>
      <c r="Q156" s="145">
        <f t="shared" si="3"/>
        <v>0</v>
      </c>
      <c r="R156" s="146"/>
    </row>
    <row r="157" spans="1:20" ht="30" customHeight="1" x14ac:dyDescent="0.25">
      <c r="A157" s="2" t="s">
        <v>36</v>
      </c>
      <c r="B157" s="97" t="s">
        <v>35</v>
      </c>
      <c r="C157" s="97"/>
      <c r="D157" s="97"/>
      <c r="E157" s="97"/>
      <c r="F157" s="142"/>
      <c r="G157" s="143"/>
      <c r="H157" s="143"/>
      <c r="I157" s="144"/>
      <c r="J157" s="143"/>
      <c r="K157" s="143"/>
      <c r="L157" s="143"/>
      <c r="M157" s="142"/>
      <c r="N157" s="143"/>
      <c r="O157" s="144"/>
      <c r="P157" s="143"/>
      <c r="Q157" s="145">
        <f t="shared" si="3"/>
        <v>0</v>
      </c>
      <c r="R157" s="146"/>
    </row>
    <row r="158" spans="1:20" ht="30" customHeight="1" x14ac:dyDescent="0.25">
      <c r="A158" s="2" t="s">
        <v>34</v>
      </c>
      <c r="B158" s="97" t="s">
        <v>33</v>
      </c>
      <c r="C158" s="97"/>
      <c r="D158" s="97"/>
      <c r="E158" s="97"/>
      <c r="F158" s="142"/>
      <c r="G158" s="143"/>
      <c r="H158" s="143"/>
      <c r="I158" s="144"/>
      <c r="J158" s="143"/>
      <c r="K158" s="143"/>
      <c r="L158" s="143"/>
      <c r="M158" s="142"/>
      <c r="N158" s="143"/>
      <c r="O158" s="144"/>
      <c r="P158" s="143"/>
      <c r="Q158" s="145">
        <f t="shared" si="3"/>
        <v>0</v>
      </c>
      <c r="R158" s="146"/>
    </row>
    <row r="159" spans="1:20" ht="30" customHeight="1" x14ac:dyDescent="0.25">
      <c r="A159" s="2" t="s">
        <v>32</v>
      </c>
      <c r="B159" s="97" t="s">
        <v>31</v>
      </c>
      <c r="C159" s="97"/>
      <c r="D159" s="97"/>
      <c r="E159" s="97"/>
      <c r="F159" s="142"/>
      <c r="G159" s="143"/>
      <c r="H159" s="143"/>
      <c r="I159" s="144"/>
      <c r="J159" s="143"/>
      <c r="K159" s="143"/>
      <c r="L159" s="143"/>
      <c r="M159" s="142"/>
      <c r="N159" s="143"/>
      <c r="O159" s="144"/>
      <c r="P159" s="143"/>
      <c r="Q159" s="145">
        <f t="shared" si="3"/>
        <v>0</v>
      </c>
      <c r="R159" s="146"/>
    </row>
    <row r="160" spans="1:20" ht="30" customHeight="1" x14ac:dyDescent="0.25">
      <c r="A160" s="2" t="s">
        <v>30</v>
      </c>
      <c r="B160" s="97" t="s">
        <v>29</v>
      </c>
      <c r="C160" s="97"/>
      <c r="D160" s="97"/>
      <c r="E160" s="97"/>
      <c r="F160" s="142"/>
      <c r="G160" s="143"/>
      <c r="H160" s="143"/>
      <c r="I160" s="144"/>
      <c r="J160" s="143"/>
      <c r="K160" s="143"/>
      <c r="L160" s="143"/>
      <c r="M160" s="142"/>
      <c r="N160" s="143"/>
      <c r="O160" s="144"/>
      <c r="P160" s="143"/>
      <c r="Q160" s="145">
        <f t="shared" si="3"/>
        <v>0</v>
      </c>
      <c r="R160" s="146"/>
    </row>
    <row r="161" spans="1:18" ht="30" customHeight="1" x14ac:dyDescent="0.25">
      <c r="A161" s="2" t="s">
        <v>28</v>
      </c>
      <c r="B161" s="97" t="s">
        <v>27</v>
      </c>
      <c r="C161" s="97"/>
      <c r="D161" s="97"/>
      <c r="E161" s="97"/>
      <c r="F161" s="142"/>
      <c r="G161" s="143"/>
      <c r="H161" s="143"/>
      <c r="I161" s="144"/>
      <c r="J161" s="143"/>
      <c r="K161" s="143"/>
      <c r="L161" s="143"/>
      <c r="M161" s="142"/>
      <c r="N161" s="143"/>
      <c r="O161" s="144"/>
      <c r="P161" s="143"/>
      <c r="Q161" s="145">
        <f t="shared" si="3"/>
        <v>0</v>
      </c>
      <c r="R161" s="146"/>
    </row>
    <row r="162" spans="1:18" ht="30" customHeight="1" x14ac:dyDescent="0.25">
      <c r="A162" s="2" t="s">
        <v>26</v>
      </c>
      <c r="B162" s="97" t="s">
        <v>25</v>
      </c>
      <c r="C162" s="97"/>
      <c r="D162" s="97"/>
      <c r="E162" s="97"/>
      <c r="F162" s="142"/>
      <c r="G162" s="143"/>
      <c r="H162" s="143"/>
      <c r="I162" s="144"/>
      <c r="J162" s="143"/>
      <c r="K162" s="143"/>
      <c r="L162" s="143"/>
      <c r="M162" s="142"/>
      <c r="N162" s="143"/>
      <c r="O162" s="144"/>
      <c r="P162" s="143"/>
      <c r="Q162" s="145">
        <f t="shared" si="3"/>
        <v>0</v>
      </c>
      <c r="R162" s="146"/>
    </row>
    <row r="163" spans="1:18" ht="30" customHeight="1" x14ac:dyDescent="0.25">
      <c r="A163" s="2" t="s">
        <v>24</v>
      </c>
      <c r="B163" s="97" t="s">
        <v>23</v>
      </c>
      <c r="C163" s="97"/>
      <c r="D163" s="97"/>
      <c r="E163" s="97"/>
      <c r="F163" s="142"/>
      <c r="G163" s="143"/>
      <c r="H163" s="143"/>
      <c r="I163" s="144"/>
      <c r="J163" s="143"/>
      <c r="K163" s="143"/>
      <c r="L163" s="143"/>
      <c r="M163" s="142"/>
      <c r="N163" s="143"/>
      <c r="O163" s="144"/>
      <c r="P163" s="143"/>
      <c r="Q163" s="145">
        <f t="shared" si="3"/>
        <v>0</v>
      </c>
      <c r="R163" s="146"/>
    </row>
    <row r="164" spans="1:18" ht="30" customHeight="1" x14ac:dyDescent="0.25">
      <c r="A164" s="2" t="s">
        <v>22</v>
      </c>
      <c r="B164" s="97" t="s">
        <v>21</v>
      </c>
      <c r="C164" s="97"/>
      <c r="D164" s="97"/>
      <c r="E164" s="97"/>
      <c r="F164" s="142"/>
      <c r="G164" s="143"/>
      <c r="H164" s="143"/>
      <c r="I164" s="144"/>
      <c r="J164" s="143"/>
      <c r="K164" s="143"/>
      <c r="L164" s="143"/>
      <c r="M164" s="142"/>
      <c r="N164" s="143"/>
      <c r="O164" s="144"/>
      <c r="P164" s="143"/>
      <c r="Q164" s="145">
        <f t="shared" si="3"/>
        <v>0</v>
      </c>
      <c r="R164" s="146"/>
    </row>
    <row r="165" spans="1:18" ht="30" customHeight="1" x14ac:dyDescent="0.25">
      <c r="A165" s="2" t="s">
        <v>20</v>
      </c>
      <c r="B165" s="97" t="s">
        <v>19</v>
      </c>
      <c r="C165" s="97"/>
      <c r="D165" s="97"/>
      <c r="E165" s="97"/>
      <c r="F165" s="142"/>
      <c r="G165" s="143"/>
      <c r="H165" s="143"/>
      <c r="I165" s="144"/>
      <c r="J165" s="143"/>
      <c r="K165" s="143"/>
      <c r="L165" s="143"/>
      <c r="M165" s="142"/>
      <c r="N165" s="143"/>
      <c r="O165" s="144"/>
      <c r="P165" s="143"/>
      <c r="Q165" s="145">
        <f t="shared" si="3"/>
        <v>0</v>
      </c>
      <c r="R165" s="146"/>
    </row>
    <row r="166" spans="1:18" ht="30" customHeight="1" x14ac:dyDescent="0.25">
      <c r="A166" s="2" t="s">
        <v>18</v>
      </c>
      <c r="B166" s="97" t="s">
        <v>17</v>
      </c>
      <c r="C166" s="97"/>
      <c r="D166" s="97"/>
      <c r="E166" s="97"/>
      <c r="F166" s="142"/>
      <c r="G166" s="143"/>
      <c r="H166" s="143"/>
      <c r="I166" s="144"/>
      <c r="J166" s="143"/>
      <c r="K166" s="143"/>
      <c r="L166" s="143"/>
      <c r="M166" s="142"/>
      <c r="N166" s="143"/>
      <c r="O166" s="144"/>
      <c r="P166" s="143"/>
      <c r="Q166" s="145">
        <f t="shared" si="3"/>
        <v>0</v>
      </c>
      <c r="R166" s="146"/>
    </row>
    <row r="167" spans="1:18" ht="30" customHeight="1" x14ac:dyDescent="0.25">
      <c r="A167" s="2" t="s">
        <v>16</v>
      </c>
      <c r="B167" s="97" t="s">
        <v>15</v>
      </c>
      <c r="C167" s="97"/>
      <c r="D167" s="97"/>
      <c r="E167" s="97"/>
      <c r="F167" s="142"/>
      <c r="G167" s="143"/>
      <c r="H167" s="143"/>
      <c r="I167" s="144"/>
      <c r="J167" s="143"/>
      <c r="K167" s="143"/>
      <c r="L167" s="143"/>
      <c r="M167" s="142"/>
      <c r="N167" s="143"/>
      <c r="O167" s="144"/>
      <c r="P167" s="143"/>
      <c r="Q167" s="145">
        <f t="shared" si="3"/>
        <v>0</v>
      </c>
      <c r="R167" s="146"/>
    </row>
    <row r="168" spans="1:18" ht="30" customHeight="1" x14ac:dyDescent="0.25">
      <c r="A168" s="2" t="s">
        <v>14</v>
      </c>
      <c r="B168" s="97" t="s">
        <v>13</v>
      </c>
      <c r="C168" s="97"/>
      <c r="D168" s="97"/>
      <c r="E168" s="97"/>
      <c r="F168" s="142"/>
      <c r="G168" s="143"/>
      <c r="H168" s="143"/>
      <c r="I168" s="144"/>
      <c r="J168" s="143"/>
      <c r="K168" s="143"/>
      <c r="L168" s="143"/>
      <c r="M168" s="142"/>
      <c r="N168" s="143"/>
      <c r="O168" s="144"/>
      <c r="P168" s="143"/>
      <c r="Q168" s="145">
        <f t="shared" si="3"/>
        <v>0</v>
      </c>
      <c r="R168" s="146"/>
    </row>
    <row r="169" spans="1:18" ht="30" customHeight="1" x14ac:dyDescent="0.25">
      <c r="A169" s="2" t="s">
        <v>12</v>
      </c>
      <c r="B169" s="97" t="s">
        <v>11</v>
      </c>
      <c r="C169" s="97"/>
      <c r="D169" s="97"/>
      <c r="E169" s="97"/>
      <c r="F169" s="142"/>
      <c r="G169" s="143"/>
      <c r="H169" s="143"/>
      <c r="I169" s="144"/>
      <c r="J169" s="143"/>
      <c r="K169" s="143"/>
      <c r="L169" s="143"/>
      <c r="M169" s="142"/>
      <c r="N169" s="143"/>
      <c r="O169" s="144"/>
      <c r="P169" s="143"/>
      <c r="Q169" s="145">
        <f t="shared" si="3"/>
        <v>0</v>
      </c>
      <c r="R169" s="146"/>
    </row>
    <row r="170" spans="1:18" ht="30" customHeight="1" x14ac:dyDescent="0.25">
      <c r="A170" s="2" t="s">
        <v>10</v>
      </c>
      <c r="B170" s="97" t="s">
        <v>9</v>
      </c>
      <c r="C170" s="97"/>
      <c r="D170" s="97"/>
      <c r="E170" s="97"/>
      <c r="F170" s="142"/>
      <c r="G170" s="143"/>
      <c r="H170" s="143"/>
      <c r="I170" s="144"/>
      <c r="J170" s="143"/>
      <c r="K170" s="143"/>
      <c r="L170" s="143"/>
      <c r="M170" s="142"/>
      <c r="N170" s="143"/>
      <c r="O170" s="144"/>
      <c r="P170" s="143"/>
      <c r="Q170" s="145">
        <f t="shared" si="3"/>
        <v>0</v>
      </c>
      <c r="R170" s="146"/>
    </row>
    <row r="171" spans="1:18" ht="30" customHeight="1" x14ac:dyDescent="0.25">
      <c r="A171" s="2" t="s">
        <v>8</v>
      </c>
      <c r="B171" s="97" t="s">
        <v>7</v>
      </c>
      <c r="C171" s="97"/>
      <c r="D171" s="97"/>
      <c r="E171" s="97"/>
      <c r="F171" s="142"/>
      <c r="G171" s="143"/>
      <c r="H171" s="143"/>
      <c r="I171" s="144"/>
      <c r="J171" s="143"/>
      <c r="K171" s="143"/>
      <c r="L171" s="143"/>
      <c r="M171" s="142"/>
      <c r="N171" s="143"/>
      <c r="O171" s="144"/>
      <c r="P171" s="143"/>
      <c r="Q171" s="145">
        <f t="shared" si="3"/>
        <v>0</v>
      </c>
      <c r="R171" s="146"/>
    </row>
    <row r="172" spans="1:18" ht="30" customHeight="1" x14ac:dyDescent="0.25">
      <c r="A172" s="2" t="s">
        <v>6</v>
      </c>
      <c r="B172" s="97" t="s">
        <v>5</v>
      </c>
      <c r="C172" s="97"/>
      <c r="D172" s="97"/>
      <c r="E172" s="97"/>
      <c r="F172" s="142"/>
      <c r="G172" s="143"/>
      <c r="H172" s="143"/>
      <c r="I172" s="144"/>
      <c r="J172" s="143"/>
      <c r="K172" s="143"/>
      <c r="L172" s="143"/>
      <c r="M172" s="142"/>
      <c r="N172" s="143"/>
      <c r="O172" s="144"/>
      <c r="P172" s="143"/>
      <c r="Q172" s="145">
        <f t="shared" si="3"/>
        <v>0</v>
      </c>
      <c r="R172" s="146"/>
    </row>
    <row r="173" spans="1:18" ht="30" customHeight="1" x14ac:dyDescent="0.25">
      <c r="A173" s="2" t="s">
        <v>4</v>
      </c>
      <c r="B173" s="97" t="s">
        <v>3</v>
      </c>
      <c r="C173" s="97"/>
      <c r="D173" s="97"/>
      <c r="E173" s="97"/>
      <c r="F173" s="147"/>
      <c r="G173" s="148"/>
      <c r="H173" s="148"/>
      <c r="I173" s="149"/>
      <c r="J173" s="148"/>
      <c r="K173" s="148"/>
      <c r="L173" s="148"/>
      <c r="M173" s="147"/>
      <c r="N173" s="148"/>
      <c r="O173" s="149"/>
      <c r="P173" s="148"/>
      <c r="Q173" s="150">
        <f t="shared" si="3"/>
        <v>0</v>
      </c>
      <c r="R173" s="151"/>
    </row>
    <row r="174" spans="1:18" ht="30" customHeight="1" x14ac:dyDescent="0.25">
      <c r="A174" s="2" t="s">
        <v>2</v>
      </c>
      <c r="B174" s="93" t="s">
        <v>1</v>
      </c>
      <c r="C174" s="93"/>
      <c r="D174" s="93"/>
      <c r="E174" s="156"/>
      <c r="F174" s="157">
        <f>F14+F15+F16+F17+F18+F19+F20+F21+F22+F23+F24+F25+F26+F27+F28+F29+F30+F31+F32+F33+F34+F35+F36+F37+F38+F39+F40+F41+F42+F58+F59+F60+F61+F62+F63+F64+F65+F66+F67+F68+F69+F70+F71+F72+F73+F74+F75+F76+F77+F78+F79+F80+F81+F82+F83+F84+F85+F86+F102+F103+F104+F105+F106+F107+F108+F109+F110+F111+F112+F113+F114+F115+F116+F117+F118+F119+F120+F121+F122+F123+F124+F125+F126+F127+F128+F129+F130+F146+F147+F148+F149+F150+F151+F152+F153+F154+F155+F156+F157+F158+F159+F160+F161+F162+F163+F164+F165+F166+F167+F168+F169+F170+F171+F172+F173</f>
        <v>0</v>
      </c>
      <c r="G174" s="158"/>
      <c r="H174" s="159"/>
      <c r="I174" s="160">
        <f>I14+I15+I16+I17+I18+I19+I20+I21+I22+I23+I24+I25+I26+I27+I28+I29+I30+I31+I32+I33+I34+I35+I36+I37+I38+I39+I40+I41+I42+I58+I59+I60+I61+I62+I63+I64+I65+I66+I67+I68+I69+I70+I71+I72+I73+I74+I75+I76+I77+I78+I79+I80+I81+I82+I83+I84+I85+I86+I102+I103+I104+I105+I106+I107+I108+I109+I110+I111+I112+I113+I114+I115+I116+I117+I118+I119+I120+I121+I122+I123+I124+I125+I126+I127+I128+I129+I130+I146+I147+I148+I149+I150+I151+I152+I153+I154+I155+I156+I157+I158+I159+I160+I161+I162+I163+I164+I165+I166+I167+I168+I169+I170+I171+I172+I173</f>
        <v>0</v>
      </c>
      <c r="J174" s="161"/>
      <c r="K174" s="161">
        <f>K14+K15+K16+K17+K18+K19+K20+K21+K22+K23+K24+K25+K26+K27+K28+K29+K30+K31+K32+K33+K34+K35+K36+K37+K38+K39+K40+K41+K42+K58+K59+K60+K61+K62+K63+K64+K65+K66+K67+K68+K69+K70+K71+K72+K73+K74+K75+K76+K77+K78+K79+K80+K81+K82+K83+K84+K85+K86+K102+K103+K104+K105+K106+K107+K108+K109+K110+K111+K112+K113+K114+K115+K116+K117+K118+K119+K120+K121+K122+K123+K124+K125+K126+K127+K128+K129+K130+K146+K147+K148+K149+K150+K151+K152+K153+K154+K155+K156+K157+K158+K159+K160+K161+K162+K163+K164+K165+K166+K167+K168+K169+K170+K171+K172+K173</f>
        <v>0</v>
      </c>
      <c r="L174" s="162"/>
      <c r="M174" s="150">
        <f>M14+M15+M16+M17+M18+M19+M20+M21+M22+M23+M24+M25+M26+M27+M28+M29+M30+M31+M32+M33+M34+M35+M36+M37+M38+M39+M40+M41+M42+M58+M59+M60+M61+M62+M63+M64+M65+M66+M67+M68+M69+M70+M71+M72+M73+M74+M75+M76+M77+M78+M79+M80+M81+M82+M83+M84+M85+M86+M102+M103+M104+M105+M106+M107+M108+M109+M110+M111+M112+M113+M114+M115+M116+M117+M118+M119+M120+M121+M122+M123+M124+M125+M126+M127+M128+M129+M130+M146+M147+M148+M149+M150+M151+M152+M153+M154+M155+M156+M157+M158+M159+M160+M161+M162+M163+M164+M165+M166+M167+M168+M169+M170+M171+M172+M173</f>
        <v>0</v>
      </c>
      <c r="N174" s="151"/>
      <c r="O174" s="150">
        <f>O14+O15+O16+O17+O18+O19+O20+O21+O22+O23+O24+O25+O26+O27+O28+O29+O30+O31+O32+O33+O34+O35+O36+O37+O38+O39+O40+O41+O42+O58+O59+O60+O61+O62+O63+O64+O65+O66+O67+O68+O69+O70+O71+O72+O73+O74+O75+O76+O77+O78+O79+O80+O81+O82+O83+O84+O85+O86+O102+O103+O104+O105+O106+O107+O108+O109+O110+O111+O112+O113+O114+O115+O116+O117+O118+O119+O120+O121+O122+O123+O124+O125+O126+O127+O128+O129+O130+O146+O147+O148+O149+O150+O151+O152+O153+O154+O155+O156+O157+O158+O159+O160+O161+O162+O163+O164+O165+O166+O167+O168+O169+O170+O171+O172+O173</f>
        <v>0</v>
      </c>
      <c r="P174" s="151"/>
      <c r="Q174" s="150">
        <f>Q14+Q15+Q16+Q17+Q18+Q19+Q20+Q21+Q22+Q23+Q24+Q25+Q26+Q27+Q28+Q29+Q30+Q31+Q32+Q33+Q34+Q35+Q36+Q37+Q38+Q39+Q40+Q41+Q42+Q58+Q59+Q60+Q61+Q62+Q63+Q64+Q65+Q66+Q67+Q68+Q69+Q70+Q71+Q72+Q73+Q74+Q75+Q76+Q77+Q78+Q79+Q80+Q81+Q82+Q83+Q84+Q85+Q86+Q102+Q103+Q104+Q105+Q106+Q107+Q108+Q109+Q110+Q111+Q112+Q113+Q114+Q115+Q116+Q117+Q118+Q119+Q120+Q121+Q122+Q123+Q124+Q125+Q126+Q127+Q128+Q129+Q130+Q146+Q147+Q148+Q149+Q150+Q151+Q152+Q153+Q154+Q155+Q156+Q157+Q158+Q159+Q160+Q161+Q162+Q163+Q164+Q165+Q166+Q167+Q168+Q169+Q170+Q171+Q172+Q173</f>
        <v>0</v>
      </c>
      <c r="R174" s="151"/>
    </row>
    <row r="175" spans="1:18" ht="10.9" customHeight="1" x14ac:dyDescent="0.25">
      <c r="A175" s="179"/>
      <c r="B175" s="180"/>
      <c r="C175" s="180"/>
      <c r="D175" s="180"/>
      <c r="E175" s="180"/>
      <c r="F175" s="180"/>
      <c r="G175" s="180"/>
      <c r="H175" s="180"/>
      <c r="I175" s="180"/>
      <c r="J175" s="180"/>
      <c r="K175" s="180"/>
      <c r="L175" s="180"/>
      <c r="M175" s="180"/>
      <c r="N175" s="180"/>
      <c r="O175" s="180"/>
      <c r="P175" s="180"/>
      <c r="Q175" s="180"/>
      <c r="R175" s="181"/>
    </row>
    <row r="176" spans="1:18" ht="27" customHeight="1" x14ac:dyDescent="0.25">
      <c r="A176" s="152">
        <v>45292</v>
      </c>
      <c r="B176" s="153"/>
      <c r="C176" s="153"/>
      <c r="D176" s="153"/>
      <c r="E176" s="153"/>
      <c r="F176" s="153"/>
      <c r="G176" s="153"/>
      <c r="H176" s="153"/>
      <c r="I176" s="153"/>
      <c r="J176" s="153"/>
      <c r="K176" s="153"/>
      <c r="L176" s="153"/>
      <c r="M176" s="153"/>
      <c r="N176" s="153"/>
      <c r="O176" s="153"/>
      <c r="P176" s="153"/>
      <c r="Q176" s="154" t="s">
        <v>278</v>
      </c>
      <c r="R176" s="155"/>
    </row>
    <row r="177" ht="6" customHeight="1" x14ac:dyDescent="0.25"/>
  </sheetData>
  <mergeCells count="793">
    <mergeCell ref="E2:N7"/>
    <mergeCell ref="O3:R5"/>
    <mergeCell ref="O6:R7"/>
    <mergeCell ref="A8:D8"/>
    <mergeCell ref="F8:R8"/>
    <mergeCell ref="A9:L9"/>
    <mergeCell ref="M9:R9"/>
    <mergeCell ref="A10:L10"/>
    <mergeCell ref="M10:R10"/>
    <mergeCell ref="A11:R11"/>
    <mergeCell ref="A12:A13"/>
    <mergeCell ref="B12:E13"/>
    <mergeCell ref="F12:L12"/>
    <mergeCell ref="M12:N12"/>
    <mergeCell ref="O12:P12"/>
    <mergeCell ref="Q12:R12"/>
    <mergeCell ref="F13:H13"/>
    <mergeCell ref="I13:L13"/>
    <mergeCell ref="M13:N13"/>
    <mergeCell ref="O13:P13"/>
    <mergeCell ref="Q13:R13"/>
    <mergeCell ref="B14:E14"/>
    <mergeCell ref="F14:H14"/>
    <mergeCell ref="I14:L14"/>
    <mergeCell ref="M14:N14"/>
    <mergeCell ref="O14:P14"/>
    <mergeCell ref="Q14:R14"/>
    <mergeCell ref="B15:E15"/>
    <mergeCell ref="F15:H15"/>
    <mergeCell ref="I15:L15"/>
    <mergeCell ref="M15:N15"/>
    <mergeCell ref="O15:P15"/>
    <mergeCell ref="Q15:R15"/>
    <mergeCell ref="B16:E16"/>
    <mergeCell ref="F16:H16"/>
    <mergeCell ref="I16:L16"/>
    <mergeCell ref="M16:N16"/>
    <mergeCell ref="O16:P16"/>
    <mergeCell ref="Q16:R16"/>
    <mergeCell ref="B17:E17"/>
    <mergeCell ref="F17:H17"/>
    <mergeCell ref="I17:L17"/>
    <mergeCell ref="M17:N17"/>
    <mergeCell ref="O17:P17"/>
    <mergeCell ref="Q17:R17"/>
    <mergeCell ref="B18:E18"/>
    <mergeCell ref="F18:H18"/>
    <mergeCell ref="I18:L18"/>
    <mergeCell ref="M18:N18"/>
    <mergeCell ref="O18:P18"/>
    <mergeCell ref="Q18:R18"/>
    <mergeCell ref="B19:E19"/>
    <mergeCell ref="F19:H19"/>
    <mergeCell ref="I19:L19"/>
    <mergeCell ref="M19:N19"/>
    <mergeCell ref="O19:P19"/>
    <mergeCell ref="Q19:R19"/>
    <mergeCell ref="B20:E20"/>
    <mergeCell ref="F20:H20"/>
    <mergeCell ref="I20:L20"/>
    <mergeCell ref="M20:N20"/>
    <mergeCell ref="O20:P20"/>
    <mergeCell ref="Q20:R20"/>
    <mergeCell ref="B21:E21"/>
    <mergeCell ref="F21:H21"/>
    <mergeCell ref="I21:L21"/>
    <mergeCell ref="M21:N21"/>
    <mergeCell ref="O21:P21"/>
    <mergeCell ref="Q21:R21"/>
    <mergeCell ref="B22:E22"/>
    <mergeCell ref="F22:H22"/>
    <mergeCell ref="I22:L22"/>
    <mergeCell ref="M22:N22"/>
    <mergeCell ref="O22:P22"/>
    <mergeCell ref="Q22:R22"/>
    <mergeCell ref="B23:E23"/>
    <mergeCell ref="F23:H23"/>
    <mergeCell ref="I23:L23"/>
    <mergeCell ref="M23:N23"/>
    <mergeCell ref="O23:P23"/>
    <mergeCell ref="Q23:R23"/>
    <mergeCell ref="B24:E24"/>
    <mergeCell ref="F24:H24"/>
    <mergeCell ref="I24:L24"/>
    <mergeCell ref="M24:N24"/>
    <mergeCell ref="O24:P24"/>
    <mergeCell ref="Q24:R24"/>
    <mergeCell ref="B25:E25"/>
    <mergeCell ref="F25:H25"/>
    <mergeCell ref="I25:L25"/>
    <mergeCell ref="M25:N25"/>
    <mergeCell ref="O25:P25"/>
    <mergeCell ref="Q25:R25"/>
    <mergeCell ref="B26:E26"/>
    <mergeCell ref="F26:H26"/>
    <mergeCell ref="I26:L26"/>
    <mergeCell ref="M26:N26"/>
    <mergeCell ref="O26:P26"/>
    <mergeCell ref="Q26:R26"/>
    <mergeCell ref="B27:E27"/>
    <mergeCell ref="F27:H27"/>
    <mergeCell ref="I27:L27"/>
    <mergeCell ref="M27:N27"/>
    <mergeCell ref="O27:P27"/>
    <mergeCell ref="Q27:R27"/>
    <mergeCell ref="B28:E28"/>
    <mergeCell ref="F28:H28"/>
    <mergeCell ref="I28:L28"/>
    <mergeCell ref="M28:N28"/>
    <mergeCell ref="O28:P28"/>
    <mergeCell ref="Q28:R28"/>
    <mergeCell ref="B29:E29"/>
    <mergeCell ref="F29:H29"/>
    <mergeCell ref="I29:L29"/>
    <mergeCell ref="M29:N29"/>
    <mergeCell ref="O29:P29"/>
    <mergeCell ref="Q29:R29"/>
    <mergeCell ref="B30:E30"/>
    <mergeCell ref="F30:H30"/>
    <mergeCell ref="I30:L30"/>
    <mergeCell ref="M30:N30"/>
    <mergeCell ref="O30:P30"/>
    <mergeCell ref="Q30:R30"/>
    <mergeCell ref="B31:E31"/>
    <mergeCell ref="F31:H31"/>
    <mergeCell ref="I31:L31"/>
    <mergeCell ref="M31:N31"/>
    <mergeCell ref="O31:P31"/>
    <mergeCell ref="Q31:R31"/>
    <mergeCell ref="B32:E32"/>
    <mergeCell ref="F32:H32"/>
    <mergeCell ref="I32:L32"/>
    <mergeCell ref="M32:N32"/>
    <mergeCell ref="O32:P32"/>
    <mergeCell ref="Q32:R32"/>
    <mergeCell ref="B33:E33"/>
    <mergeCell ref="F33:H33"/>
    <mergeCell ref="I33:L33"/>
    <mergeCell ref="M33:N33"/>
    <mergeCell ref="O33:P33"/>
    <mergeCell ref="Q33:R33"/>
    <mergeCell ref="B34:E34"/>
    <mergeCell ref="F34:H34"/>
    <mergeCell ref="I34:L34"/>
    <mergeCell ref="M34:N34"/>
    <mergeCell ref="O34:P34"/>
    <mergeCell ref="Q34:R34"/>
    <mergeCell ref="B35:E35"/>
    <mergeCell ref="F35:H35"/>
    <mergeCell ref="I35:L35"/>
    <mergeCell ref="M35:N35"/>
    <mergeCell ref="O35:P35"/>
    <mergeCell ref="Q35:R35"/>
    <mergeCell ref="B36:E36"/>
    <mergeCell ref="F36:H36"/>
    <mergeCell ref="I36:L36"/>
    <mergeCell ref="M36:N36"/>
    <mergeCell ref="O36:P36"/>
    <mergeCell ref="Q36:R36"/>
    <mergeCell ref="B37:E37"/>
    <mergeCell ref="F37:H37"/>
    <mergeCell ref="I37:L37"/>
    <mergeCell ref="M37:N37"/>
    <mergeCell ref="O37:P37"/>
    <mergeCell ref="Q37:R37"/>
    <mergeCell ref="B38:E38"/>
    <mergeCell ref="F38:H38"/>
    <mergeCell ref="I38:L38"/>
    <mergeCell ref="M38:N38"/>
    <mergeCell ref="O38:P38"/>
    <mergeCell ref="Q38:R38"/>
    <mergeCell ref="B39:E39"/>
    <mergeCell ref="F39:H39"/>
    <mergeCell ref="I39:L39"/>
    <mergeCell ref="M39:N39"/>
    <mergeCell ref="O39:P39"/>
    <mergeCell ref="Q39:R39"/>
    <mergeCell ref="B40:E40"/>
    <mergeCell ref="F40:H40"/>
    <mergeCell ref="I40:L40"/>
    <mergeCell ref="M40:N40"/>
    <mergeCell ref="O40:P40"/>
    <mergeCell ref="Q40:R40"/>
    <mergeCell ref="B41:E41"/>
    <mergeCell ref="F41:H41"/>
    <mergeCell ref="I41:L41"/>
    <mergeCell ref="M41:N41"/>
    <mergeCell ref="O41:P41"/>
    <mergeCell ref="Q41:R41"/>
    <mergeCell ref="B42:E42"/>
    <mergeCell ref="F42:H42"/>
    <mergeCell ref="I42:L42"/>
    <mergeCell ref="M42:N42"/>
    <mergeCell ref="O42:P42"/>
    <mergeCell ref="Q42:R42"/>
    <mergeCell ref="B58:E58"/>
    <mergeCell ref="F58:H58"/>
    <mergeCell ref="I58:L58"/>
    <mergeCell ref="M58:N58"/>
    <mergeCell ref="O58:P58"/>
    <mergeCell ref="Q58:R58"/>
    <mergeCell ref="A43:R43"/>
    <mergeCell ref="A44:P44"/>
    <mergeCell ref="Q44:R44"/>
    <mergeCell ref="E46:N51"/>
    <mergeCell ref="O47:R49"/>
    <mergeCell ref="O50:R51"/>
    <mergeCell ref="A52:D52"/>
    <mergeCell ref="F52:R52"/>
    <mergeCell ref="A53:L53"/>
    <mergeCell ref="M53:R53"/>
    <mergeCell ref="A54:L54"/>
    <mergeCell ref="M54:R54"/>
    <mergeCell ref="A55:R55"/>
    <mergeCell ref="A56:A57"/>
    <mergeCell ref="B56:E57"/>
    <mergeCell ref="F56:L56"/>
    <mergeCell ref="M56:N56"/>
    <mergeCell ref="O56:P56"/>
    <mergeCell ref="Q56:R56"/>
    <mergeCell ref="F57:H57"/>
    <mergeCell ref="I57:L57"/>
    <mergeCell ref="M57:N57"/>
    <mergeCell ref="O57:P57"/>
    <mergeCell ref="Q57:R57"/>
    <mergeCell ref="B59:E59"/>
    <mergeCell ref="F59:H59"/>
    <mergeCell ref="I59:L59"/>
    <mergeCell ref="M59:N59"/>
    <mergeCell ref="O59:P59"/>
    <mergeCell ref="Q59:R59"/>
    <mergeCell ref="B60:E60"/>
    <mergeCell ref="F60:H60"/>
    <mergeCell ref="I60:L60"/>
    <mergeCell ref="M60:N60"/>
    <mergeCell ref="O60:P60"/>
    <mergeCell ref="Q60:R60"/>
    <mergeCell ref="B61:E61"/>
    <mergeCell ref="F61:H61"/>
    <mergeCell ref="I61:L61"/>
    <mergeCell ref="M61:N61"/>
    <mergeCell ref="O61:P61"/>
    <mergeCell ref="Q61:R61"/>
    <mergeCell ref="B62:E62"/>
    <mergeCell ref="F62:H62"/>
    <mergeCell ref="I62:L62"/>
    <mergeCell ref="M62:N62"/>
    <mergeCell ref="O62:P62"/>
    <mergeCell ref="Q62:R62"/>
    <mergeCell ref="B63:E63"/>
    <mergeCell ref="F63:H63"/>
    <mergeCell ref="I63:L63"/>
    <mergeCell ref="M63:N63"/>
    <mergeCell ref="O63:P63"/>
    <mergeCell ref="Q63:R63"/>
    <mergeCell ref="B64:E64"/>
    <mergeCell ref="F64:H64"/>
    <mergeCell ref="I64:L64"/>
    <mergeCell ref="M64:N64"/>
    <mergeCell ref="O64:P64"/>
    <mergeCell ref="Q64:R64"/>
    <mergeCell ref="B65:E65"/>
    <mergeCell ref="F65:H65"/>
    <mergeCell ref="I65:L65"/>
    <mergeCell ref="M65:N65"/>
    <mergeCell ref="O65:P65"/>
    <mergeCell ref="Q65:R65"/>
    <mergeCell ref="B66:E66"/>
    <mergeCell ref="F66:H66"/>
    <mergeCell ref="I66:L66"/>
    <mergeCell ref="M66:N66"/>
    <mergeCell ref="O66:P66"/>
    <mergeCell ref="Q66:R66"/>
    <mergeCell ref="B67:E67"/>
    <mergeCell ref="F67:H67"/>
    <mergeCell ref="I67:L67"/>
    <mergeCell ref="M67:N67"/>
    <mergeCell ref="O67:P67"/>
    <mergeCell ref="Q67:R67"/>
    <mergeCell ref="B68:E68"/>
    <mergeCell ref="F68:H68"/>
    <mergeCell ref="I68:L68"/>
    <mergeCell ref="M68:N68"/>
    <mergeCell ref="O68:P68"/>
    <mergeCell ref="Q68:R68"/>
    <mergeCell ref="B69:E69"/>
    <mergeCell ref="F69:H69"/>
    <mergeCell ref="I69:L69"/>
    <mergeCell ref="M69:N69"/>
    <mergeCell ref="O69:P69"/>
    <mergeCell ref="Q69:R69"/>
    <mergeCell ref="B70:E70"/>
    <mergeCell ref="F70:H70"/>
    <mergeCell ref="I70:L70"/>
    <mergeCell ref="M70:N70"/>
    <mergeCell ref="O70:P70"/>
    <mergeCell ref="Q70:R70"/>
    <mergeCell ref="B71:E71"/>
    <mergeCell ref="F71:H71"/>
    <mergeCell ref="I71:L71"/>
    <mergeCell ref="M71:N71"/>
    <mergeCell ref="O71:P71"/>
    <mergeCell ref="Q71:R71"/>
    <mergeCell ref="B72:E72"/>
    <mergeCell ref="F72:H72"/>
    <mergeCell ref="I72:L72"/>
    <mergeCell ref="M72:N72"/>
    <mergeCell ref="O72:P72"/>
    <mergeCell ref="Q72:R72"/>
    <mergeCell ref="B73:E73"/>
    <mergeCell ref="F73:H73"/>
    <mergeCell ref="I73:L73"/>
    <mergeCell ref="M73:N73"/>
    <mergeCell ref="O73:P73"/>
    <mergeCell ref="Q73:R73"/>
    <mergeCell ref="B74:E74"/>
    <mergeCell ref="F74:H74"/>
    <mergeCell ref="I74:L74"/>
    <mergeCell ref="M74:N74"/>
    <mergeCell ref="O74:P74"/>
    <mergeCell ref="Q74:R74"/>
    <mergeCell ref="B75:E75"/>
    <mergeCell ref="F75:H75"/>
    <mergeCell ref="I75:L75"/>
    <mergeCell ref="M75:N75"/>
    <mergeCell ref="O75:P75"/>
    <mergeCell ref="Q75:R75"/>
    <mergeCell ref="B76:E76"/>
    <mergeCell ref="F76:H76"/>
    <mergeCell ref="I76:L76"/>
    <mergeCell ref="M76:N76"/>
    <mergeCell ref="O76:P76"/>
    <mergeCell ref="Q76:R76"/>
    <mergeCell ref="B77:E77"/>
    <mergeCell ref="F77:H77"/>
    <mergeCell ref="I77:L77"/>
    <mergeCell ref="M77:N77"/>
    <mergeCell ref="O77:P77"/>
    <mergeCell ref="Q77:R77"/>
    <mergeCell ref="B78:E78"/>
    <mergeCell ref="F78:H78"/>
    <mergeCell ref="I78:L78"/>
    <mergeCell ref="M78:N78"/>
    <mergeCell ref="O78:P78"/>
    <mergeCell ref="Q78:R78"/>
    <mergeCell ref="B79:E79"/>
    <mergeCell ref="F79:H79"/>
    <mergeCell ref="I79:L79"/>
    <mergeCell ref="M79:N79"/>
    <mergeCell ref="O79:P79"/>
    <mergeCell ref="Q79:R79"/>
    <mergeCell ref="B80:E80"/>
    <mergeCell ref="F80:H80"/>
    <mergeCell ref="I80:L80"/>
    <mergeCell ref="M80:N80"/>
    <mergeCell ref="O80:P80"/>
    <mergeCell ref="Q80:R80"/>
    <mergeCell ref="B81:E81"/>
    <mergeCell ref="F81:H81"/>
    <mergeCell ref="I81:L81"/>
    <mergeCell ref="M81:N81"/>
    <mergeCell ref="O81:P81"/>
    <mergeCell ref="Q81:R81"/>
    <mergeCell ref="B82:E82"/>
    <mergeCell ref="F82:H82"/>
    <mergeCell ref="I82:L82"/>
    <mergeCell ref="M82:N82"/>
    <mergeCell ref="O82:P82"/>
    <mergeCell ref="Q82:R82"/>
    <mergeCell ref="O83:P83"/>
    <mergeCell ref="Q83:R83"/>
    <mergeCell ref="B84:E84"/>
    <mergeCell ref="F84:H84"/>
    <mergeCell ref="I84:L84"/>
    <mergeCell ref="M84:N84"/>
    <mergeCell ref="O84:P84"/>
    <mergeCell ref="Q84:R84"/>
    <mergeCell ref="I86:L86"/>
    <mergeCell ref="M86:N86"/>
    <mergeCell ref="O86:P86"/>
    <mergeCell ref="Q86:R86"/>
    <mergeCell ref="B85:E85"/>
    <mergeCell ref="F85:H85"/>
    <mergeCell ref="I85:L85"/>
    <mergeCell ref="M85:N85"/>
    <mergeCell ref="O85:P85"/>
    <mergeCell ref="Q85:R85"/>
    <mergeCell ref="B86:E86"/>
    <mergeCell ref="F86:H86"/>
    <mergeCell ref="B83:E83"/>
    <mergeCell ref="F83:H83"/>
    <mergeCell ref="I83:L83"/>
    <mergeCell ref="M83:N83"/>
    <mergeCell ref="O91:R93"/>
    <mergeCell ref="O94:R95"/>
    <mergeCell ref="A96:D96"/>
    <mergeCell ref="F96:R96"/>
    <mergeCell ref="A97:L97"/>
    <mergeCell ref="M97:R97"/>
    <mergeCell ref="A87:R87"/>
    <mergeCell ref="A88:P88"/>
    <mergeCell ref="Q88:R88"/>
    <mergeCell ref="E90:N95"/>
    <mergeCell ref="Q100:R100"/>
    <mergeCell ref="F101:H101"/>
    <mergeCell ref="I101:L101"/>
    <mergeCell ref="M101:N101"/>
    <mergeCell ref="O101:P101"/>
    <mergeCell ref="Q101:R101"/>
    <mergeCell ref="A98:L98"/>
    <mergeCell ref="M98:R98"/>
    <mergeCell ref="A99:R99"/>
    <mergeCell ref="A100:A101"/>
    <mergeCell ref="B100:E101"/>
    <mergeCell ref="F100:L100"/>
    <mergeCell ref="M100:N100"/>
    <mergeCell ref="O100:P100"/>
    <mergeCell ref="B103:E103"/>
    <mergeCell ref="F103:H103"/>
    <mergeCell ref="I103:L103"/>
    <mergeCell ref="M103:N103"/>
    <mergeCell ref="O103:P103"/>
    <mergeCell ref="Q103:R103"/>
    <mergeCell ref="B102:E102"/>
    <mergeCell ref="F102:H102"/>
    <mergeCell ref="I102:L102"/>
    <mergeCell ref="M102:N102"/>
    <mergeCell ref="O102:P102"/>
    <mergeCell ref="Q102:R102"/>
    <mergeCell ref="B104:E104"/>
    <mergeCell ref="F104:H104"/>
    <mergeCell ref="I104:L104"/>
    <mergeCell ref="M104:N104"/>
    <mergeCell ref="O104:P104"/>
    <mergeCell ref="Q104:R104"/>
    <mergeCell ref="B105:E105"/>
    <mergeCell ref="F105:H105"/>
    <mergeCell ref="I105:L105"/>
    <mergeCell ref="M105:N105"/>
    <mergeCell ref="O105:P105"/>
    <mergeCell ref="Q105:R105"/>
    <mergeCell ref="B106:E106"/>
    <mergeCell ref="F106:H106"/>
    <mergeCell ref="I106:L106"/>
    <mergeCell ref="M106:N106"/>
    <mergeCell ref="O106:P106"/>
    <mergeCell ref="Q106:R106"/>
    <mergeCell ref="B107:E107"/>
    <mergeCell ref="F107:H107"/>
    <mergeCell ref="I107:L107"/>
    <mergeCell ref="M107:N107"/>
    <mergeCell ref="O107:P107"/>
    <mergeCell ref="Q107:R107"/>
    <mergeCell ref="B108:E108"/>
    <mergeCell ref="F108:H108"/>
    <mergeCell ref="I108:L108"/>
    <mergeCell ref="M108:N108"/>
    <mergeCell ref="O108:P108"/>
    <mergeCell ref="Q108:R108"/>
    <mergeCell ref="B109:E109"/>
    <mergeCell ref="F109:H109"/>
    <mergeCell ref="I109:L109"/>
    <mergeCell ref="M109:N109"/>
    <mergeCell ref="O109:P109"/>
    <mergeCell ref="Q109:R109"/>
    <mergeCell ref="B110:E110"/>
    <mergeCell ref="F110:H110"/>
    <mergeCell ref="I110:L110"/>
    <mergeCell ref="M110:N110"/>
    <mergeCell ref="O110:P110"/>
    <mergeCell ref="Q110:R110"/>
    <mergeCell ref="B111:E111"/>
    <mergeCell ref="F111:H111"/>
    <mergeCell ref="I111:L111"/>
    <mergeCell ref="M111:N111"/>
    <mergeCell ref="O111:P111"/>
    <mergeCell ref="Q111:R111"/>
    <mergeCell ref="B112:E112"/>
    <mergeCell ref="F112:H112"/>
    <mergeCell ref="I112:L112"/>
    <mergeCell ref="M112:N112"/>
    <mergeCell ref="O112:P112"/>
    <mergeCell ref="Q112:R112"/>
    <mergeCell ref="B113:E113"/>
    <mergeCell ref="F113:H113"/>
    <mergeCell ref="I113:L113"/>
    <mergeCell ref="M113:N113"/>
    <mergeCell ref="O113:P113"/>
    <mergeCell ref="Q113:R113"/>
    <mergeCell ref="B114:E114"/>
    <mergeCell ref="F114:H114"/>
    <mergeCell ref="I114:L114"/>
    <mergeCell ref="M114:N114"/>
    <mergeCell ref="O114:P114"/>
    <mergeCell ref="Q114:R114"/>
    <mergeCell ref="B115:E115"/>
    <mergeCell ref="F115:H115"/>
    <mergeCell ref="I115:L115"/>
    <mergeCell ref="M115:N115"/>
    <mergeCell ref="O115:P115"/>
    <mergeCell ref="Q115:R115"/>
    <mergeCell ref="B116:E116"/>
    <mergeCell ref="F116:H116"/>
    <mergeCell ref="I116:L116"/>
    <mergeCell ref="M116:N116"/>
    <mergeCell ref="O116:P116"/>
    <mergeCell ref="Q116:R116"/>
    <mergeCell ref="B117:E117"/>
    <mergeCell ref="F117:H117"/>
    <mergeCell ref="I117:L117"/>
    <mergeCell ref="M117:N117"/>
    <mergeCell ref="O117:P117"/>
    <mergeCell ref="Q117:R117"/>
    <mergeCell ref="B118:E118"/>
    <mergeCell ref="F118:H118"/>
    <mergeCell ref="I118:L118"/>
    <mergeCell ref="M118:N118"/>
    <mergeCell ref="O118:P118"/>
    <mergeCell ref="Q118:R118"/>
    <mergeCell ref="B119:E119"/>
    <mergeCell ref="F119:H119"/>
    <mergeCell ref="I119:L119"/>
    <mergeCell ref="M119:N119"/>
    <mergeCell ref="O119:P119"/>
    <mergeCell ref="Q119:R119"/>
    <mergeCell ref="B120:E120"/>
    <mergeCell ref="F120:H120"/>
    <mergeCell ref="I120:L120"/>
    <mergeCell ref="M120:N120"/>
    <mergeCell ref="O120:P120"/>
    <mergeCell ref="Q120:R120"/>
    <mergeCell ref="B121:E121"/>
    <mergeCell ref="F121:H121"/>
    <mergeCell ref="I121:L121"/>
    <mergeCell ref="M121:N121"/>
    <mergeCell ref="O121:P121"/>
    <mergeCell ref="Q121:R121"/>
    <mergeCell ref="B122:E122"/>
    <mergeCell ref="F122:H122"/>
    <mergeCell ref="I122:L122"/>
    <mergeCell ref="M122:N122"/>
    <mergeCell ref="O122:P122"/>
    <mergeCell ref="Q122:R122"/>
    <mergeCell ref="B123:E123"/>
    <mergeCell ref="F123:H123"/>
    <mergeCell ref="I123:L123"/>
    <mergeCell ref="M123:N123"/>
    <mergeCell ref="O123:P123"/>
    <mergeCell ref="Q123:R123"/>
    <mergeCell ref="B124:E124"/>
    <mergeCell ref="F124:H124"/>
    <mergeCell ref="I124:L124"/>
    <mergeCell ref="M124:N124"/>
    <mergeCell ref="O124:P124"/>
    <mergeCell ref="Q124:R124"/>
    <mergeCell ref="B125:E125"/>
    <mergeCell ref="F125:H125"/>
    <mergeCell ref="I125:L125"/>
    <mergeCell ref="M125:N125"/>
    <mergeCell ref="O125:P125"/>
    <mergeCell ref="Q125:R125"/>
    <mergeCell ref="B126:E126"/>
    <mergeCell ref="F126:H126"/>
    <mergeCell ref="I126:L126"/>
    <mergeCell ref="M126:N126"/>
    <mergeCell ref="O126:P126"/>
    <mergeCell ref="Q126:R126"/>
    <mergeCell ref="B127:E127"/>
    <mergeCell ref="F127:H127"/>
    <mergeCell ref="I127:L127"/>
    <mergeCell ref="M127:N127"/>
    <mergeCell ref="O127:P127"/>
    <mergeCell ref="Q127:R127"/>
    <mergeCell ref="B128:E128"/>
    <mergeCell ref="F128:H128"/>
    <mergeCell ref="I128:L128"/>
    <mergeCell ref="M128:N128"/>
    <mergeCell ref="O128:P128"/>
    <mergeCell ref="Q128:R128"/>
    <mergeCell ref="A142:L142"/>
    <mergeCell ref="M142:R142"/>
    <mergeCell ref="B129:E129"/>
    <mergeCell ref="F129:H129"/>
    <mergeCell ref="I129:L129"/>
    <mergeCell ref="M129:N129"/>
    <mergeCell ref="O129:P129"/>
    <mergeCell ref="Q129:R129"/>
    <mergeCell ref="B130:E130"/>
    <mergeCell ref="F130:H130"/>
    <mergeCell ref="I130:L130"/>
    <mergeCell ref="M130:N130"/>
    <mergeCell ref="O130:P130"/>
    <mergeCell ref="Q130:R130"/>
    <mergeCell ref="A131:R131"/>
    <mergeCell ref="A132:P132"/>
    <mergeCell ref="Q132:R132"/>
    <mergeCell ref="E134:N139"/>
    <mergeCell ref="O135:R137"/>
    <mergeCell ref="O138:R139"/>
    <mergeCell ref="A140:D140"/>
    <mergeCell ref="F140:R140"/>
    <mergeCell ref="A141:L141"/>
    <mergeCell ref="M141:R141"/>
    <mergeCell ref="A143:R143"/>
    <mergeCell ref="A144:A145"/>
    <mergeCell ref="B144:E145"/>
    <mergeCell ref="F144:L144"/>
    <mergeCell ref="M144:N144"/>
    <mergeCell ref="O144:P144"/>
    <mergeCell ref="Q144:R144"/>
    <mergeCell ref="F145:H145"/>
    <mergeCell ref="I145:L145"/>
    <mergeCell ref="M145:N145"/>
    <mergeCell ref="O145:P145"/>
    <mergeCell ref="Q145:R145"/>
    <mergeCell ref="B146:E146"/>
    <mergeCell ref="F146:H146"/>
    <mergeCell ref="I146:L146"/>
    <mergeCell ref="M146:N146"/>
    <mergeCell ref="O146:P146"/>
    <mergeCell ref="Q146:R146"/>
    <mergeCell ref="B147:E147"/>
    <mergeCell ref="F147:H147"/>
    <mergeCell ref="I147:L147"/>
    <mergeCell ref="M147:N147"/>
    <mergeCell ref="O147:P147"/>
    <mergeCell ref="Q147:R147"/>
    <mergeCell ref="B148:E148"/>
    <mergeCell ref="F148:H148"/>
    <mergeCell ref="I148:L148"/>
    <mergeCell ref="M148:N148"/>
    <mergeCell ref="O148:P148"/>
    <mergeCell ref="Q148:R148"/>
    <mergeCell ref="B149:E149"/>
    <mergeCell ref="F149:H149"/>
    <mergeCell ref="I149:L149"/>
    <mergeCell ref="M149:N149"/>
    <mergeCell ref="O149:P149"/>
    <mergeCell ref="Q149:R149"/>
    <mergeCell ref="B150:E150"/>
    <mergeCell ref="F150:H150"/>
    <mergeCell ref="I150:L150"/>
    <mergeCell ref="M150:N150"/>
    <mergeCell ref="O150:P150"/>
    <mergeCell ref="Q150:R150"/>
    <mergeCell ref="B151:E151"/>
    <mergeCell ref="F151:H151"/>
    <mergeCell ref="I151:L151"/>
    <mergeCell ref="M151:N151"/>
    <mergeCell ref="O151:P151"/>
    <mergeCell ref="Q151:R151"/>
    <mergeCell ref="B152:E152"/>
    <mergeCell ref="F152:H152"/>
    <mergeCell ref="I152:L152"/>
    <mergeCell ref="M152:N152"/>
    <mergeCell ref="O152:P152"/>
    <mergeCell ref="Q152:R152"/>
    <mergeCell ref="B153:E153"/>
    <mergeCell ref="F153:H153"/>
    <mergeCell ref="I153:L153"/>
    <mergeCell ref="M153:N153"/>
    <mergeCell ref="O153:P153"/>
    <mergeCell ref="Q153:R153"/>
    <mergeCell ref="B154:E154"/>
    <mergeCell ref="F154:H154"/>
    <mergeCell ref="I154:L154"/>
    <mergeCell ref="M154:N154"/>
    <mergeCell ref="O154:P154"/>
    <mergeCell ref="Q154:R154"/>
    <mergeCell ref="B155:E155"/>
    <mergeCell ref="F155:H155"/>
    <mergeCell ref="I155:L155"/>
    <mergeCell ref="M155:N155"/>
    <mergeCell ref="O155:P155"/>
    <mergeCell ref="Q155:R155"/>
    <mergeCell ref="B156:E156"/>
    <mergeCell ref="F156:H156"/>
    <mergeCell ref="I156:L156"/>
    <mergeCell ref="M156:N156"/>
    <mergeCell ref="O156:P156"/>
    <mergeCell ref="Q156:R156"/>
    <mergeCell ref="B157:E157"/>
    <mergeCell ref="F157:H157"/>
    <mergeCell ref="I157:L157"/>
    <mergeCell ref="M157:N157"/>
    <mergeCell ref="O157:P157"/>
    <mergeCell ref="Q157:R157"/>
    <mergeCell ref="B158:E158"/>
    <mergeCell ref="F158:H158"/>
    <mergeCell ref="I158:L158"/>
    <mergeCell ref="M158:N158"/>
    <mergeCell ref="O158:P158"/>
    <mergeCell ref="Q158:R158"/>
    <mergeCell ref="B159:E159"/>
    <mergeCell ref="F159:H159"/>
    <mergeCell ref="I159:L159"/>
    <mergeCell ref="M159:N159"/>
    <mergeCell ref="O159:P159"/>
    <mergeCell ref="Q159:R159"/>
    <mergeCell ref="B160:E160"/>
    <mergeCell ref="F160:H160"/>
    <mergeCell ref="I160:L160"/>
    <mergeCell ref="M160:N160"/>
    <mergeCell ref="O160:P160"/>
    <mergeCell ref="Q160:R160"/>
    <mergeCell ref="B161:E161"/>
    <mergeCell ref="F161:H161"/>
    <mergeCell ref="I161:L161"/>
    <mergeCell ref="M161:N161"/>
    <mergeCell ref="O161:P161"/>
    <mergeCell ref="Q161:R161"/>
    <mergeCell ref="B162:E162"/>
    <mergeCell ref="F162:H162"/>
    <mergeCell ref="I162:L162"/>
    <mergeCell ref="M162:N162"/>
    <mergeCell ref="O162:P162"/>
    <mergeCell ref="Q162:R162"/>
    <mergeCell ref="B163:E163"/>
    <mergeCell ref="F163:H163"/>
    <mergeCell ref="I163:L163"/>
    <mergeCell ref="M163:N163"/>
    <mergeCell ref="O163:P163"/>
    <mergeCell ref="Q163:R163"/>
    <mergeCell ref="B164:E164"/>
    <mergeCell ref="F164:H164"/>
    <mergeCell ref="I164:L164"/>
    <mergeCell ref="M164:N164"/>
    <mergeCell ref="O164:P164"/>
    <mergeCell ref="Q164:R164"/>
    <mergeCell ref="B165:E165"/>
    <mergeCell ref="F165:H165"/>
    <mergeCell ref="I165:L165"/>
    <mergeCell ref="M165:N165"/>
    <mergeCell ref="O165:P165"/>
    <mergeCell ref="Q165:R165"/>
    <mergeCell ref="O168:P168"/>
    <mergeCell ref="Q168:R168"/>
    <mergeCell ref="B169:E169"/>
    <mergeCell ref="F169:H169"/>
    <mergeCell ref="I169:L169"/>
    <mergeCell ref="M169:N169"/>
    <mergeCell ref="O169:P169"/>
    <mergeCell ref="Q169:R169"/>
    <mergeCell ref="B166:E166"/>
    <mergeCell ref="F166:H166"/>
    <mergeCell ref="I166:L166"/>
    <mergeCell ref="M166:N166"/>
    <mergeCell ref="O166:P166"/>
    <mergeCell ref="Q166:R166"/>
    <mergeCell ref="B167:E167"/>
    <mergeCell ref="F167:H167"/>
    <mergeCell ref="I167:L167"/>
    <mergeCell ref="M167:N167"/>
    <mergeCell ref="O167:P167"/>
    <mergeCell ref="Q167:R167"/>
    <mergeCell ref="A1:R1"/>
    <mergeCell ref="A175:R175"/>
    <mergeCell ref="A176:P176"/>
    <mergeCell ref="Q176:R176"/>
    <mergeCell ref="B174:E174"/>
    <mergeCell ref="F174:H174"/>
    <mergeCell ref="I174:L174"/>
    <mergeCell ref="M174:N174"/>
    <mergeCell ref="O174:P174"/>
    <mergeCell ref="Q174:R174"/>
    <mergeCell ref="I171:L171"/>
    <mergeCell ref="M171:N171"/>
    <mergeCell ref="O171:P171"/>
    <mergeCell ref="Q171:R171"/>
    <mergeCell ref="B170:E170"/>
    <mergeCell ref="F170:H170"/>
    <mergeCell ref="I170:L170"/>
    <mergeCell ref="M170:N170"/>
    <mergeCell ref="O170:P170"/>
    <mergeCell ref="Q170:R170"/>
    <mergeCell ref="B168:E168"/>
    <mergeCell ref="F168:H168"/>
    <mergeCell ref="I168:L168"/>
    <mergeCell ref="M168:N168"/>
    <mergeCell ref="B171:E171"/>
    <mergeCell ref="F171:H171"/>
    <mergeCell ref="B172:E172"/>
    <mergeCell ref="F172:H172"/>
    <mergeCell ref="I172:L172"/>
    <mergeCell ref="M172:N172"/>
    <mergeCell ref="O172:P172"/>
    <mergeCell ref="Q172:R172"/>
    <mergeCell ref="B173:E173"/>
    <mergeCell ref="F173:H173"/>
    <mergeCell ref="I173:L173"/>
    <mergeCell ref="M173:N173"/>
    <mergeCell ref="O173:P173"/>
    <mergeCell ref="Q173:R173"/>
  </mergeCells>
  <conditionalFormatting sqref="Q14:R42 Q58:R86 Q102:R130 Q146:R174 F174:P174">
    <cfRule type="cellIs" dxfId="0" priority="1" stopIfTrue="1" operator="equal">
      <formula>0</formula>
    </cfRule>
  </conditionalFormatting>
  <dataValidations count="1">
    <dataValidation type="list" allowBlank="1" showInputMessage="1" showErrorMessage="1" sqref="I126 JE126 TA126 ACW126 AMS126 AWO126 BGK126 BQG126 CAC126 CJY126 CTU126 DDQ126 DNM126 DXI126 EHE126 ERA126 FAW126 FKS126 FUO126 GEK126 GOG126 GYC126 HHY126 HRU126 IBQ126 ILM126 IVI126 JFE126 JPA126 JYW126 KIS126 KSO126 LCK126 LMG126 LWC126 MFY126 MPU126 MZQ126 NJM126 NTI126 ODE126 ONA126 OWW126 PGS126 PQO126 QAK126 QKG126 QUC126 RDY126 RNU126 RXQ126 SHM126 SRI126 TBE126 TLA126 TUW126 UES126 UOO126 UYK126 VIG126 VSC126 WBY126 WLU126 WVQ126 I65662 JE65662 TA65662 ACW65662 AMS65662 AWO65662 BGK65662 BQG65662 CAC65662 CJY65662 CTU65662 DDQ65662 DNM65662 DXI65662 EHE65662 ERA65662 FAW65662 FKS65662 FUO65662 GEK65662 GOG65662 GYC65662 HHY65662 HRU65662 IBQ65662 ILM65662 IVI65662 JFE65662 JPA65662 JYW65662 KIS65662 KSO65662 LCK65662 LMG65662 LWC65662 MFY65662 MPU65662 MZQ65662 NJM65662 NTI65662 ODE65662 ONA65662 OWW65662 PGS65662 PQO65662 QAK65662 QKG65662 QUC65662 RDY65662 RNU65662 RXQ65662 SHM65662 SRI65662 TBE65662 TLA65662 TUW65662 UES65662 UOO65662 UYK65662 VIG65662 VSC65662 WBY65662 WLU65662 WVQ65662 I131198 JE131198 TA131198 ACW131198 AMS131198 AWO131198 BGK131198 BQG131198 CAC131198 CJY131198 CTU131198 DDQ131198 DNM131198 DXI131198 EHE131198 ERA131198 FAW131198 FKS131198 FUO131198 GEK131198 GOG131198 GYC131198 HHY131198 HRU131198 IBQ131198 ILM131198 IVI131198 JFE131198 JPA131198 JYW131198 KIS131198 KSO131198 LCK131198 LMG131198 LWC131198 MFY131198 MPU131198 MZQ131198 NJM131198 NTI131198 ODE131198 ONA131198 OWW131198 PGS131198 PQO131198 QAK131198 QKG131198 QUC131198 RDY131198 RNU131198 RXQ131198 SHM131198 SRI131198 TBE131198 TLA131198 TUW131198 UES131198 UOO131198 UYK131198 VIG131198 VSC131198 WBY131198 WLU131198 WVQ131198 I196734 JE196734 TA196734 ACW196734 AMS196734 AWO196734 BGK196734 BQG196734 CAC196734 CJY196734 CTU196734 DDQ196734 DNM196734 DXI196734 EHE196734 ERA196734 FAW196734 FKS196734 FUO196734 GEK196734 GOG196734 GYC196734 HHY196734 HRU196734 IBQ196734 ILM196734 IVI196734 JFE196734 JPA196734 JYW196734 KIS196734 KSO196734 LCK196734 LMG196734 LWC196734 MFY196734 MPU196734 MZQ196734 NJM196734 NTI196734 ODE196734 ONA196734 OWW196734 PGS196734 PQO196734 QAK196734 QKG196734 QUC196734 RDY196734 RNU196734 RXQ196734 SHM196734 SRI196734 TBE196734 TLA196734 TUW196734 UES196734 UOO196734 UYK196734 VIG196734 VSC196734 WBY196734 WLU196734 WVQ196734 I262270 JE262270 TA262270 ACW262270 AMS262270 AWO262270 BGK262270 BQG262270 CAC262270 CJY262270 CTU262270 DDQ262270 DNM262270 DXI262270 EHE262270 ERA262270 FAW262270 FKS262270 FUO262270 GEK262270 GOG262270 GYC262270 HHY262270 HRU262270 IBQ262270 ILM262270 IVI262270 JFE262270 JPA262270 JYW262270 KIS262270 KSO262270 LCK262270 LMG262270 LWC262270 MFY262270 MPU262270 MZQ262270 NJM262270 NTI262270 ODE262270 ONA262270 OWW262270 PGS262270 PQO262270 QAK262270 QKG262270 QUC262270 RDY262270 RNU262270 RXQ262270 SHM262270 SRI262270 TBE262270 TLA262270 TUW262270 UES262270 UOO262270 UYK262270 VIG262270 VSC262270 WBY262270 WLU262270 WVQ262270 I327806 JE327806 TA327806 ACW327806 AMS327806 AWO327806 BGK327806 BQG327806 CAC327806 CJY327806 CTU327806 DDQ327806 DNM327806 DXI327806 EHE327806 ERA327806 FAW327806 FKS327806 FUO327806 GEK327806 GOG327806 GYC327806 HHY327806 HRU327806 IBQ327806 ILM327806 IVI327806 JFE327806 JPA327806 JYW327806 KIS327806 KSO327806 LCK327806 LMG327806 LWC327806 MFY327806 MPU327806 MZQ327806 NJM327806 NTI327806 ODE327806 ONA327806 OWW327806 PGS327806 PQO327806 QAK327806 QKG327806 QUC327806 RDY327806 RNU327806 RXQ327806 SHM327806 SRI327806 TBE327806 TLA327806 TUW327806 UES327806 UOO327806 UYK327806 VIG327806 VSC327806 WBY327806 WLU327806 WVQ327806 I393342 JE393342 TA393342 ACW393342 AMS393342 AWO393342 BGK393342 BQG393342 CAC393342 CJY393342 CTU393342 DDQ393342 DNM393342 DXI393342 EHE393342 ERA393342 FAW393342 FKS393342 FUO393342 GEK393342 GOG393342 GYC393342 HHY393342 HRU393342 IBQ393342 ILM393342 IVI393342 JFE393342 JPA393342 JYW393342 KIS393342 KSO393342 LCK393342 LMG393342 LWC393342 MFY393342 MPU393342 MZQ393342 NJM393342 NTI393342 ODE393342 ONA393342 OWW393342 PGS393342 PQO393342 QAK393342 QKG393342 QUC393342 RDY393342 RNU393342 RXQ393342 SHM393342 SRI393342 TBE393342 TLA393342 TUW393342 UES393342 UOO393342 UYK393342 VIG393342 VSC393342 WBY393342 WLU393342 WVQ393342 I458878 JE458878 TA458878 ACW458878 AMS458878 AWO458878 BGK458878 BQG458878 CAC458878 CJY458878 CTU458878 DDQ458878 DNM458878 DXI458878 EHE458878 ERA458878 FAW458878 FKS458878 FUO458878 GEK458878 GOG458878 GYC458878 HHY458878 HRU458878 IBQ458878 ILM458878 IVI458878 JFE458878 JPA458878 JYW458878 KIS458878 KSO458878 LCK458878 LMG458878 LWC458878 MFY458878 MPU458878 MZQ458878 NJM458878 NTI458878 ODE458878 ONA458878 OWW458878 PGS458878 PQO458878 QAK458878 QKG458878 QUC458878 RDY458878 RNU458878 RXQ458878 SHM458878 SRI458878 TBE458878 TLA458878 TUW458878 UES458878 UOO458878 UYK458878 VIG458878 VSC458878 WBY458878 WLU458878 WVQ458878 I524414 JE524414 TA524414 ACW524414 AMS524414 AWO524414 BGK524414 BQG524414 CAC524414 CJY524414 CTU524414 DDQ524414 DNM524414 DXI524414 EHE524414 ERA524414 FAW524414 FKS524414 FUO524414 GEK524414 GOG524414 GYC524414 HHY524414 HRU524414 IBQ524414 ILM524414 IVI524414 JFE524414 JPA524414 JYW524414 KIS524414 KSO524414 LCK524414 LMG524414 LWC524414 MFY524414 MPU524414 MZQ524414 NJM524414 NTI524414 ODE524414 ONA524414 OWW524414 PGS524414 PQO524414 QAK524414 QKG524414 QUC524414 RDY524414 RNU524414 RXQ524414 SHM524414 SRI524414 TBE524414 TLA524414 TUW524414 UES524414 UOO524414 UYK524414 VIG524414 VSC524414 WBY524414 WLU524414 WVQ524414 I589950 JE589950 TA589950 ACW589950 AMS589950 AWO589950 BGK589950 BQG589950 CAC589950 CJY589950 CTU589950 DDQ589950 DNM589950 DXI589950 EHE589950 ERA589950 FAW589950 FKS589950 FUO589950 GEK589950 GOG589950 GYC589950 HHY589950 HRU589950 IBQ589950 ILM589950 IVI589950 JFE589950 JPA589950 JYW589950 KIS589950 KSO589950 LCK589950 LMG589950 LWC589950 MFY589950 MPU589950 MZQ589950 NJM589950 NTI589950 ODE589950 ONA589950 OWW589950 PGS589950 PQO589950 QAK589950 QKG589950 QUC589950 RDY589950 RNU589950 RXQ589950 SHM589950 SRI589950 TBE589950 TLA589950 TUW589950 UES589950 UOO589950 UYK589950 VIG589950 VSC589950 WBY589950 WLU589950 WVQ589950 I655486 JE655486 TA655486 ACW655486 AMS655486 AWO655486 BGK655486 BQG655486 CAC655486 CJY655486 CTU655486 DDQ655486 DNM655486 DXI655486 EHE655486 ERA655486 FAW655486 FKS655486 FUO655486 GEK655486 GOG655486 GYC655486 HHY655486 HRU655486 IBQ655486 ILM655486 IVI655486 JFE655486 JPA655486 JYW655486 KIS655486 KSO655486 LCK655486 LMG655486 LWC655486 MFY655486 MPU655486 MZQ655486 NJM655486 NTI655486 ODE655486 ONA655486 OWW655486 PGS655486 PQO655486 QAK655486 QKG655486 QUC655486 RDY655486 RNU655486 RXQ655486 SHM655486 SRI655486 TBE655486 TLA655486 TUW655486 UES655486 UOO655486 UYK655486 VIG655486 VSC655486 WBY655486 WLU655486 WVQ655486 I721022 JE721022 TA721022 ACW721022 AMS721022 AWO721022 BGK721022 BQG721022 CAC721022 CJY721022 CTU721022 DDQ721022 DNM721022 DXI721022 EHE721022 ERA721022 FAW721022 FKS721022 FUO721022 GEK721022 GOG721022 GYC721022 HHY721022 HRU721022 IBQ721022 ILM721022 IVI721022 JFE721022 JPA721022 JYW721022 KIS721022 KSO721022 LCK721022 LMG721022 LWC721022 MFY721022 MPU721022 MZQ721022 NJM721022 NTI721022 ODE721022 ONA721022 OWW721022 PGS721022 PQO721022 QAK721022 QKG721022 QUC721022 RDY721022 RNU721022 RXQ721022 SHM721022 SRI721022 TBE721022 TLA721022 TUW721022 UES721022 UOO721022 UYK721022 VIG721022 VSC721022 WBY721022 WLU721022 WVQ721022 I786558 JE786558 TA786558 ACW786558 AMS786558 AWO786558 BGK786558 BQG786558 CAC786558 CJY786558 CTU786558 DDQ786558 DNM786558 DXI786558 EHE786558 ERA786558 FAW786558 FKS786558 FUO786558 GEK786558 GOG786558 GYC786558 HHY786558 HRU786558 IBQ786558 ILM786558 IVI786558 JFE786558 JPA786558 JYW786558 KIS786558 KSO786558 LCK786558 LMG786558 LWC786558 MFY786558 MPU786558 MZQ786558 NJM786558 NTI786558 ODE786558 ONA786558 OWW786558 PGS786558 PQO786558 QAK786558 QKG786558 QUC786558 RDY786558 RNU786558 RXQ786558 SHM786558 SRI786558 TBE786558 TLA786558 TUW786558 UES786558 UOO786558 UYK786558 VIG786558 VSC786558 WBY786558 WLU786558 WVQ786558 I852094 JE852094 TA852094 ACW852094 AMS852094 AWO852094 BGK852094 BQG852094 CAC852094 CJY852094 CTU852094 DDQ852094 DNM852094 DXI852094 EHE852094 ERA852094 FAW852094 FKS852094 FUO852094 GEK852094 GOG852094 GYC852094 HHY852094 HRU852094 IBQ852094 ILM852094 IVI852094 JFE852094 JPA852094 JYW852094 KIS852094 KSO852094 LCK852094 LMG852094 LWC852094 MFY852094 MPU852094 MZQ852094 NJM852094 NTI852094 ODE852094 ONA852094 OWW852094 PGS852094 PQO852094 QAK852094 QKG852094 QUC852094 RDY852094 RNU852094 RXQ852094 SHM852094 SRI852094 TBE852094 TLA852094 TUW852094 UES852094 UOO852094 UYK852094 VIG852094 VSC852094 WBY852094 WLU852094 WVQ852094 I917630 JE917630 TA917630 ACW917630 AMS917630 AWO917630 BGK917630 BQG917630 CAC917630 CJY917630 CTU917630 DDQ917630 DNM917630 DXI917630 EHE917630 ERA917630 FAW917630 FKS917630 FUO917630 GEK917630 GOG917630 GYC917630 HHY917630 HRU917630 IBQ917630 ILM917630 IVI917630 JFE917630 JPA917630 JYW917630 KIS917630 KSO917630 LCK917630 LMG917630 LWC917630 MFY917630 MPU917630 MZQ917630 NJM917630 NTI917630 ODE917630 ONA917630 OWW917630 PGS917630 PQO917630 QAK917630 QKG917630 QUC917630 RDY917630 RNU917630 RXQ917630 SHM917630 SRI917630 TBE917630 TLA917630 TUW917630 UES917630 UOO917630 UYK917630 VIG917630 VSC917630 WBY917630 WLU917630 WVQ917630 I983166 JE983166 TA983166 ACW983166 AMS983166 AWO983166 BGK983166 BQG983166 CAC983166 CJY983166 CTU983166 DDQ983166 DNM983166 DXI983166 EHE983166 ERA983166 FAW983166 FKS983166 FUO983166 GEK983166 GOG983166 GYC983166 HHY983166 HRU983166 IBQ983166 ILM983166 IVI983166 JFE983166 JPA983166 JYW983166 KIS983166 KSO983166 LCK983166 LMG983166 LWC983166 MFY983166 MPU983166 MZQ983166 NJM983166 NTI983166 ODE983166 ONA983166 OWW983166 PGS983166 PQO983166 QAK983166 QKG983166 QUC983166 RDY983166 RNU983166 RXQ983166 SHM983166 SRI983166 TBE983166 TLA983166 TUW983166 UES983166 UOO983166 UYK983166 VIG983166 VSC983166 WBY983166 WLU983166 WVQ983166" xr:uid="{00000000-0002-0000-0500-000000000000}">
      <formula1>$Z$4:$Z$10</formula1>
    </dataValidation>
  </dataValidations>
  <printOptions horizontalCentered="1"/>
  <pageMargins left="0.4" right="0.4" top="0.4" bottom="0.4" header="0" footer="0"/>
  <pageSetup scale="62" fitToHeight="4" orientation="portrait" r:id="rId1"/>
  <rowBreaks count="3" manualBreakCount="3">
    <brk id="44" max="17" man="1"/>
    <brk id="88" max="17" man="1"/>
    <brk id="132"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0</xdr:col>
                    <xdr:colOff>76200</xdr:colOff>
                    <xdr:row>10</xdr:row>
                    <xdr:rowOff>0</xdr:rowOff>
                  </from>
                  <to>
                    <xdr:col>0</xdr:col>
                    <xdr:colOff>333375</xdr:colOff>
                    <xdr:row>11</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Missouri Cover</vt:lpstr>
      <vt:lpstr>STC_OA_COMPANY_NAME</vt:lpstr>
      <vt:lpstr>Schedule 11</vt:lpstr>
      <vt:lpstr>Schedule 11NCI</vt:lpstr>
      <vt:lpstr>Schedule 12</vt:lpstr>
      <vt:lpstr>Schedule 12NCI</vt:lpstr>
      <vt:lpstr>'Schedule 11'!Print_Area</vt:lpstr>
      <vt:lpstr>'Schedule 11NCI'!Print_Area</vt:lpstr>
      <vt:lpstr>'Schedule 12'!Print_Area</vt:lpstr>
      <vt:lpstr>'Schedule 12NCI'!Print_Area</vt:lpstr>
      <vt:lpstr>STC_OA_COMPANY_NAME</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Wright, Randy</dc:creator>
  <cp:lastModifiedBy>Chari, Peter</cp:lastModifiedBy>
  <cp:lastPrinted>2020-07-13T19:06:21Z</cp:lastPrinted>
  <dcterms:created xsi:type="dcterms:W3CDTF">2020-07-13T18:40:42Z</dcterms:created>
  <dcterms:modified xsi:type="dcterms:W3CDTF">2025-04-15T13:53:09Z</dcterms:modified>
</cp:coreProperties>
</file>