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updateLinks="never"/>
  <mc:AlternateContent xmlns:mc="http://schemas.openxmlformats.org/markup-compatibility/2006">
    <mc:Choice Requires="x15">
      <x15ac:absPath xmlns:x15ac="http://schemas.microsoft.com/office/spreadsheetml/2010/11/ac" url="J:\ORIGINAL ASSESSMENT\2026 Original Assessment\2026 Blank Forms Schedules and Instructions\Combined Forms &amp; Schedules\"/>
    </mc:Choice>
  </mc:AlternateContent>
  <xr:revisionPtr revIDLastSave="0" documentId="13_ncr:1_{89531C05-021D-4B72-B35A-C0EFC4A18A67}" xr6:coauthVersionLast="47" xr6:coauthVersionMax="47" xr10:uidLastSave="{00000000-0000-0000-0000-000000000000}"/>
  <bookViews>
    <workbookView xWindow="28680" yWindow="-120" windowWidth="29040" windowHeight="15720" activeTab="4" xr2:uid="{00000000-000D-0000-FFFF-FFFF00000000}"/>
  </bookViews>
  <sheets>
    <sheet name="Missouri Cover" sheetId="16" r:id="rId1"/>
    <sheet name="Company Name" sheetId="18" state="hidden" r:id="rId2"/>
    <sheet name="Schedule 1" sheetId="2" r:id="rId3"/>
    <sheet name="Schedule 2" sheetId="3" r:id="rId4"/>
    <sheet name="Schedule 3EL" sheetId="4" r:id="rId5"/>
    <sheet name="Schedule 5" sheetId="5" r:id="rId6"/>
    <sheet name="Schedule 6EL" sheetId="6" r:id="rId7"/>
    <sheet name="Schedule 7" sheetId="7" r:id="rId8"/>
    <sheet name="Schedule 8" sheetId="8" r:id="rId9"/>
    <sheet name="Schedule 9" sheetId="9" r:id="rId10"/>
    <sheet name="Schedule 10" sheetId="10" r:id="rId11"/>
  </sheets>
  <externalReferences>
    <externalReference r:id="rId12"/>
  </externalReferences>
  <definedNames>
    <definedName name="Co_Name">'[1]STC-Co-Names'!$A$1:$A$142</definedName>
    <definedName name="County">'[1]County Names'!$A$1:$A$116</definedName>
    <definedName name="County_Name_No">'[1]County Names'!$A$1:$B$116</definedName>
    <definedName name="_xlnm.Print_Area" localSheetId="2">'Schedule 1'!$A$1:$R$45</definedName>
    <definedName name="_xlnm.Print_Area" localSheetId="10">'Schedule 10'!$A$1:$AA$27</definedName>
    <definedName name="_xlnm.Print_Area" localSheetId="3">'Schedule 2'!$A$1:$R$39</definedName>
    <definedName name="_xlnm.Print_Area" localSheetId="4">'Schedule 3EL'!$A$1:$R$74</definedName>
    <definedName name="_xlnm.Print_Area" localSheetId="5">'Schedule 5'!$A$1:$R$37</definedName>
    <definedName name="_xlnm.Print_Area" localSheetId="6">'Schedule 6EL'!$A$1:$R$144</definedName>
    <definedName name="_xlnm.Print_Area" localSheetId="7">'Schedule 7'!$A$1:$R$40</definedName>
    <definedName name="_xlnm.Print_Area" localSheetId="8">'Schedule 8'!$A$1:$R$40</definedName>
    <definedName name="_xlnm.Print_Area" localSheetId="9">'Schedule 9'!$A$1:$AA$29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M38" i="16" l="1"/>
  <c r="A27" i="10" l="1"/>
  <c r="A29" i="9"/>
  <c r="A40" i="8"/>
  <c r="A40" i="7"/>
  <c r="A38" i="6"/>
  <c r="A144" i="6" s="1"/>
  <c r="A37" i="5"/>
  <c r="A74" i="4"/>
  <c r="A39" i="3"/>
  <c r="A71" i="6" l="1"/>
  <c r="A112" i="6"/>
  <c r="E8" i="10"/>
  <c r="E8" i="9"/>
  <c r="E8" i="8"/>
  <c r="E8" i="7"/>
  <c r="E8" i="6"/>
  <c r="E8" i="5"/>
  <c r="E8" i="4"/>
  <c r="E47" i="4" s="1"/>
  <c r="E8" i="3"/>
  <c r="E8" i="2"/>
  <c r="A10" i="10"/>
  <c r="A10" i="9"/>
  <c r="A10" i="8"/>
  <c r="A10" i="7"/>
  <c r="A10" i="6"/>
  <c r="A10" i="5"/>
  <c r="A10" i="4"/>
  <c r="A10" i="3"/>
  <c r="A10" i="2"/>
  <c r="E119" i="6" l="1"/>
  <c r="E78" i="6"/>
  <c r="E45" i="6"/>
  <c r="P10" i="10"/>
  <c r="M10" i="2"/>
  <c r="M10" i="4"/>
  <c r="M10" i="6"/>
  <c r="M10" i="8"/>
  <c r="M10" i="3"/>
  <c r="M10" i="5"/>
  <c r="M10" i="7"/>
  <c r="P10" i="9"/>
  <c r="AX43" i="16"/>
  <c r="Q136" i="6" l="1"/>
  <c r="Q140" i="6" s="1"/>
  <c r="M136" i="6"/>
  <c r="M140" i="6" s="1"/>
  <c r="Q110" i="6"/>
  <c r="M110" i="6"/>
  <c r="Q94" i="6"/>
  <c r="M94" i="6"/>
  <c r="Q68" i="6"/>
  <c r="M68" i="6"/>
  <c r="Q59" i="6"/>
  <c r="M59" i="6"/>
  <c r="M69" i="6" s="1"/>
  <c r="M141" i="6" s="1"/>
  <c r="M142" i="6" s="1"/>
  <c r="Q36" i="6"/>
  <c r="Q69" i="6" s="1"/>
  <c r="Q141" i="6" s="1"/>
  <c r="M36" i="6"/>
  <c r="Q28" i="6"/>
  <c r="M28" i="6"/>
  <c r="M121" i="6"/>
  <c r="A80" i="6"/>
  <c r="Q142" i="6" l="1"/>
  <c r="M80" i="6"/>
  <c r="A47" i="6"/>
  <c r="A121" i="6"/>
  <c r="M47" i="6"/>
  <c r="R35" i="5" l="1"/>
  <c r="Q35" i="5"/>
  <c r="L35" i="5"/>
  <c r="K35" i="5"/>
  <c r="J35" i="5"/>
  <c r="F35" i="5"/>
  <c r="E35" i="5"/>
  <c r="R23" i="5"/>
  <c r="Q23" i="5"/>
  <c r="L23" i="5"/>
  <c r="K23" i="5"/>
  <c r="J23" i="5"/>
  <c r="F23" i="5"/>
  <c r="E23" i="5"/>
  <c r="Q60" i="4" l="1"/>
  <c r="Q62" i="4" s="1"/>
  <c r="M60" i="4"/>
  <c r="M62" i="4" s="1"/>
  <c r="M49" i="4"/>
  <c r="A49" i="4"/>
  <c r="R33" i="2" l="1"/>
</calcChain>
</file>

<file path=xl/sharedStrings.xml><?xml version="1.0" encoding="utf-8"?>
<sst xmlns="http://schemas.openxmlformats.org/spreadsheetml/2006/main" count="581" uniqueCount="277">
  <si>
    <t>State Tax Commission of Missouri
PO BOX 146
Jefferson City, MO 65102-0146
573-751-2414 (option 3)   https://stc.mo.gov
email: OriginalAssessment@stc.mo.gov</t>
  </si>
  <si>
    <t xml:space="preserve">
</t>
  </si>
  <si>
    <t>Tax Year:</t>
  </si>
  <si>
    <t>Company Name:</t>
  </si>
  <si>
    <t>Account Number:</t>
  </si>
  <si>
    <t>Schedule 1</t>
  </si>
  <si>
    <t>Company Organization - General Information</t>
  </si>
  <si>
    <t>A.  Check the reports being submitted with this rendition or list date to be submitted:</t>
  </si>
  <si>
    <t>1. Federal  Communications Commission Annual Report</t>
  </si>
  <si>
    <r>
      <t>5. Annual Report to Stockholders-</t>
    </r>
    <r>
      <rPr>
        <i/>
        <sz val="10.5"/>
        <color indexed="8"/>
        <rFont val="Arial"/>
        <family val="2"/>
      </rPr>
      <t>Parent Company</t>
    </r>
  </si>
  <si>
    <t>2. Federal  Energy Regulatory Commission Annual Report</t>
  </si>
  <si>
    <r>
      <t>6. Securities and Exchange Commission: Form 10 K-</t>
    </r>
    <r>
      <rPr>
        <i/>
        <sz val="10.5"/>
        <color indexed="8"/>
        <rFont val="Arial"/>
        <family val="2"/>
      </rPr>
      <t>Parent Company</t>
    </r>
  </si>
  <si>
    <t>3. Surface Transportation Board Annual Report</t>
  </si>
  <si>
    <r>
      <t>7. Annual Report to Stockholders-</t>
    </r>
    <r>
      <rPr>
        <i/>
        <sz val="10.5"/>
        <color indexed="8"/>
        <rFont val="Arial"/>
        <family val="2"/>
      </rPr>
      <t>Subsidiary</t>
    </r>
  </si>
  <si>
    <t>4. Missouri Public Service Commission</t>
  </si>
  <si>
    <r>
      <t>8. Securities and Exchange Commission: Form 10 K-</t>
    </r>
    <r>
      <rPr>
        <i/>
        <sz val="10.5"/>
        <color indexed="8"/>
        <rFont val="Arial"/>
        <family val="2"/>
      </rPr>
      <t>Subsidiary</t>
    </r>
  </si>
  <si>
    <t>List Report Number(s) and Date(s) to be Submitted:</t>
  </si>
  <si>
    <t>B.  Give brief description of development of operation and any reasons for growth or decline:</t>
  </si>
  <si>
    <t>C.  Report details of any change in ownership including mergers and/or acquisitions that occurred 
      during the reporting year (including dates, considerations, terms, and all pertinent data):</t>
  </si>
  <si>
    <t>D.  State the True Value in Money of the Taxpayer's Property:</t>
  </si>
  <si>
    <t>True Value in Money: System (Optional)</t>
  </si>
  <si>
    <t>True Value in Money:  Missouri (Optional)</t>
  </si>
  <si>
    <t>Being duly sworn, upon my oath I state that I am the</t>
  </si>
  <si>
    <t>[title]</t>
  </si>
  <si>
    <t>of the company and, that the foregoing is the full, true and correct summary to the best of my belief.</t>
  </si>
  <si>
    <t>Signature</t>
  </si>
  <si>
    <t>as of January 1,</t>
  </si>
  <si>
    <t>Print Name</t>
  </si>
  <si>
    <t>E.  Notary Information:</t>
  </si>
  <si>
    <t>State of</t>
  </si>
  <si>
    <t>County
(or St. Louis City)</t>
  </si>
  <si>
    <t xml:space="preserve">Subscribed and sworn to me, this </t>
  </si>
  <si>
    <t>Notary Public Stamp or Embosser Seal</t>
  </si>
  <si>
    <t>day of</t>
  </si>
  <si>
    <t>[month]</t>
  </si>
  <si>
    <t>in the year</t>
  </si>
  <si>
    <t>Notary Public Signature</t>
  </si>
  <si>
    <t>My Commission Expires</t>
  </si>
  <si>
    <t>Schedule 1.xlsx</t>
  </si>
  <si>
    <t xml:space="preserve">Schedule 2 </t>
  </si>
  <si>
    <t>Taxation by States</t>
  </si>
  <si>
    <t>STATE</t>
  </si>
  <si>
    <t>ALLOCATION FACTOR USED BY STATE</t>
  </si>
  <si>
    <t xml:space="preserve">MARKET UNIT VALUE FOR TAXATION </t>
  </si>
  <si>
    <t>MARKET VALUE USED BY STATES NOT USING UNIT RULE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</si>
  <si>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</si>
  <si>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</si>
  <si>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</si>
  <si>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</si>
  <si>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</si>
  <si>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</si>
  <si>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</si>
  <si>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</si>
  <si>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</si>
  <si>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</si>
  <si>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</si>
  <si>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</si>
  <si>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</si>
  <si>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</si>
  <si>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</si>
  <si>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</si>
  <si>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</si>
  <si>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</si>
  <si>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</si>
  <si>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</si>
  <si>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</si>
  <si>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</si>
  <si>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</si>
  <si>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</si>
  <si>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</si>
  <si>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Schedule 2.xlsx</t>
  </si>
  <si>
    <t>Schedule 3EL
(Page 1 of 2)</t>
  </si>
  <si>
    <t>LINE
 NO.</t>
  </si>
  <si>
    <t>YEAR</t>
  </si>
  <si>
    <t>GROSS PLANT IN SERVICE</t>
  </si>
  <si>
    <t>ALLOCATED TO MISSOURI</t>
  </si>
  <si>
    <t>NET PLANT IN SERVICE</t>
  </si>
  <si>
    <t>OPERATING REVENUE</t>
  </si>
  <si>
    <t>NET OPERATING INCOME</t>
  </si>
  <si>
    <r>
      <rPr>
        <sz val="9"/>
        <rFont val="Arial"/>
        <family val="2"/>
      </rPr>
      <t>Schedule 3EL.xlsx</t>
    </r>
    <r>
      <rPr>
        <b/>
        <sz val="9"/>
        <rFont val="Arial"/>
        <family val="2"/>
      </rPr>
      <t xml:space="preserve">
</t>
    </r>
    <r>
      <rPr>
        <sz val="9"/>
        <rFont val="Arial"/>
        <family val="2"/>
      </rPr>
      <t>Page 1 of 2</t>
    </r>
  </si>
  <si>
    <t>Schedule 3EL
(Page 2 of 2)</t>
  </si>
  <si>
    <t>ACCOUNT NAME</t>
  </si>
  <si>
    <t>ACCOUNT NUMBER</t>
  </si>
  <si>
    <t>SYSTEM</t>
  </si>
  <si>
    <t>MISSOURI</t>
  </si>
  <si>
    <t>1.  Plant in Service Less CWIP</t>
  </si>
  <si>
    <t>(101-106, 114)</t>
  </si>
  <si>
    <t>2.  Construction Work in Progress (CWIP)</t>
  </si>
  <si>
    <t>(107)</t>
  </si>
  <si>
    <t>a.  Betterment</t>
  </si>
  <si>
    <t>b.  Maintenance</t>
  </si>
  <si>
    <t>3.  Nuclear Fuel</t>
  </si>
  <si>
    <t>(120.1-120.6)</t>
  </si>
  <si>
    <t>4.  Fuel Stock</t>
  </si>
  <si>
    <t>(151-152)</t>
  </si>
  <si>
    <t>5.  Materials and Supplies</t>
  </si>
  <si>
    <t>(154,156)</t>
  </si>
  <si>
    <t>6.  Stores Expense Undistributed</t>
  </si>
  <si>
    <t>(163)</t>
  </si>
  <si>
    <t>7.  Gross Plant in Service</t>
  </si>
  <si>
    <t>Lines 1 through 6</t>
  </si>
  <si>
    <t>8.  Accumulated Provision for Depreciation, Amortization, and Depletion</t>
  </si>
  <si>
    <t>9.  Net Plant in Service</t>
  </si>
  <si>
    <t>Line 7 Less Line 8</t>
  </si>
  <si>
    <t>ADDITIONAL INFORMATION</t>
  </si>
  <si>
    <t>OTHER</t>
  </si>
  <si>
    <t>1.  State the Docket Number and Year of Most Recent Rate Case</t>
  </si>
  <si>
    <t>2.  State the Regulatory Agency that Issued the Order</t>
  </si>
  <si>
    <t>3.  State the Effective Date of the Rate Order</t>
  </si>
  <si>
    <t>4.  State the Expected Annual Change in Gross Revenues</t>
  </si>
  <si>
    <t>5.  State the Expected Annual Change in Net Operating Income</t>
  </si>
  <si>
    <t>6.  Was an Interim Rate Increase Granted?</t>
  </si>
  <si>
    <t>Information for No. 7 and No. 8 is from EEI, Uniform Statistical Report - Miles of Electric Line Operated</t>
  </si>
  <si>
    <t>Distribution</t>
  </si>
  <si>
    <t>Transmission</t>
  </si>
  <si>
    <t>7.  State the Pole Miles at Year-End System-Wide</t>
  </si>
  <si>
    <t>8.  State the Pole Miles at Year-End  in Missouri</t>
  </si>
  <si>
    <t xml:space="preserve">Schedule 3EL.xlsx
Page 2 of 2
</t>
  </si>
  <si>
    <t>Schedule 5</t>
  </si>
  <si>
    <t>Leased Equipment</t>
  </si>
  <si>
    <t>OWNER</t>
  </si>
  <si>
    <t>TOTAL ANNUAL RENT</t>
  </si>
  <si>
    <t>NUMBER OF UNITS</t>
  </si>
  <si>
    <t>TYPE OF UNIT</t>
  </si>
  <si>
    <t xml:space="preserve">ANNUAL DEPRECIATION </t>
  </si>
  <si>
    <t>LEASE DATE
 START</t>
  </si>
  <si>
    <t>LEASE DATE
 STOP</t>
  </si>
  <si>
    <t>ORIGINAL
 COST</t>
  </si>
  <si>
    <t>DEPRECIATED
COST</t>
  </si>
  <si>
    <t>LESSEE</t>
  </si>
  <si>
    <t>ANNUAL DEPRECIATION</t>
  </si>
  <si>
    <t>Schedule 5.xlsx</t>
  </si>
  <si>
    <t>Schedule 6EL
(Page 1 of 4)</t>
  </si>
  <si>
    <t>LINE NO.</t>
  </si>
  <si>
    <t>ACCOUNT NO.</t>
  </si>
  <si>
    <t>ACCOUNT</t>
  </si>
  <si>
    <t>ACCOUNT 
CLASSIFICATION</t>
  </si>
  <si>
    <t>GROSS ORIGINAL COST</t>
  </si>
  <si>
    <t>REAL</t>
  </si>
  <si>
    <t>PERSONAL</t>
  </si>
  <si>
    <t>1.  INTANGIBLE PLANT</t>
  </si>
  <si>
    <t>Organization</t>
  </si>
  <si>
    <t>--</t>
  </si>
  <si>
    <t>Franchise and Consents</t>
  </si>
  <si>
    <t>Miscellaneous Intangible Plant</t>
  </si>
  <si>
    <t>Total Intangible Plant:</t>
  </si>
  <si>
    <t>2.  PRODUCTION PLANT</t>
  </si>
  <si>
    <t>A.  Steam Production Plant</t>
  </si>
  <si>
    <t>Land and Land Rights</t>
  </si>
  <si>
    <t>Real</t>
  </si>
  <si>
    <t>Structures and Improvements</t>
  </si>
  <si>
    <t>Boiler Plant Equipment</t>
  </si>
  <si>
    <t>Engines and Engine Driven Generators</t>
  </si>
  <si>
    <t>Turbogenerator Units</t>
  </si>
  <si>
    <t>Accessory Electric Equipment</t>
  </si>
  <si>
    <t>Miscellaneous Power Plant Equipment</t>
  </si>
  <si>
    <t>Personal</t>
  </si>
  <si>
    <t>Total Steam Production Plant:</t>
  </si>
  <si>
    <t>B.  Nuclear Production Plant</t>
  </si>
  <si>
    <t>Reactor Plant Equipment</t>
  </si>
  <si>
    <t xml:space="preserve">Turbogenerator Units </t>
  </si>
  <si>
    <t>Total Nuclear Plant:</t>
  </si>
  <si>
    <r>
      <rPr>
        <sz val="9"/>
        <rFont val="Arial"/>
        <family val="2"/>
      </rPr>
      <t>Schedule 6EL.xlsx</t>
    </r>
    <r>
      <rPr>
        <b/>
        <sz val="9"/>
        <rFont val="Arial"/>
        <family val="2"/>
      </rPr>
      <t xml:space="preserve">
</t>
    </r>
    <r>
      <rPr>
        <sz val="9"/>
        <rFont val="Arial"/>
        <family val="2"/>
      </rPr>
      <t>Page 1 of 4</t>
    </r>
  </si>
  <si>
    <t>Schedule 6EL
(Page 2 of 4)</t>
  </si>
  <si>
    <t>C.  Hydraulic Production Plant</t>
  </si>
  <si>
    <t>Reservoirs, Dams, and Generators</t>
  </si>
  <si>
    <t>Water Wheels, Turbines, and Generators</t>
  </si>
  <si>
    <t>Roads, Railroads, and Bridges</t>
  </si>
  <si>
    <t>Total Hydraulic Production Plant:</t>
  </si>
  <si>
    <t>D.  Other Production Plant</t>
  </si>
  <si>
    <t>Fuel Holders, Products, and Accessories</t>
  </si>
  <si>
    <t>Prime Movers</t>
  </si>
  <si>
    <t>Generators</t>
  </si>
  <si>
    <t>Total Other Production Plant:</t>
  </si>
  <si>
    <t>Total Production Plant:</t>
  </si>
  <si>
    <r>
      <rPr>
        <sz val="9"/>
        <rFont val="Arial"/>
        <family val="2"/>
      </rPr>
      <t>Schedule 6EL.xlsx</t>
    </r>
    <r>
      <rPr>
        <b/>
        <sz val="9"/>
        <rFont val="Arial"/>
        <family val="2"/>
      </rPr>
      <t xml:space="preserve">
</t>
    </r>
    <r>
      <rPr>
        <sz val="9"/>
        <rFont val="Arial"/>
        <family val="2"/>
      </rPr>
      <t>Page 2 of 4</t>
    </r>
  </si>
  <si>
    <t>Schedule 6EL
(Page 3 of 4)</t>
  </si>
  <si>
    <t>3.  TRANSMISSION PLANT</t>
  </si>
  <si>
    <t>Station Equipment</t>
  </si>
  <si>
    <t>Towers and Fixtures</t>
  </si>
  <si>
    <t>Poles and Fixtures</t>
  </si>
  <si>
    <t>Overhead Conductors and Devices</t>
  </si>
  <si>
    <t>Underground Conduit</t>
  </si>
  <si>
    <t>Underground Conductors and Devices</t>
  </si>
  <si>
    <t>Roads and Trails</t>
  </si>
  <si>
    <t>Total Transmission Plant:</t>
  </si>
  <si>
    <t>4.  DISTRIBUTION PLANT</t>
  </si>
  <si>
    <t>Storage Battery Equipment</t>
  </si>
  <si>
    <t>Poles, towers, and Fixtures</t>
  </si>
  <si>
    <t>Real or Personal</t>
  </si>
  <si>
    <t>Line Transformers</t>
  </si>
  <si>
    <t>Services</t>
  </si>
  <si>
    <t>Meters</t>
  </si>
  <si>
    <t>Installations on Customer Premises</t>
  </si>
  <si>
    <t>Leased Property on Customer Premises</t>
  </si>
  <si>
    <t>Street Lighting and Signal Systems</t>
  </si>
  <si>
    <t>Total Distribution Plant:</t>
  </si>
  <si>
    <r>
      <rPr>
        <sz val="9"/>
        <rFont val="Arial"/>
        <family val="2"/>
      </rPr>
      <t>Schedule 6EL.xlsx</t>
    </r>
    <r>
      <rPr>
        <b/>
        <sz val="9"/>
        <rFont val="Arial"/>
        <family val="2"/>
      </rPr>
      <t xml:space="preserve">
</t>
    </r>
    <r>
      <rPr>
        <sz val="9"/>
        <rFont val="Arial"/>
        <family val="2"/>
      </rPr>
      <t>Page 3 of 4</t>
    </r>
  </si>
  <si>
    <t>Schedule 6EL
(Page 4 of 4)</t>
  </si>
  <si>
    <t>5.  GENERAL PLANT</t>
  </si>
  <si>
    <t>Office Furniture and Equipment</t>
  </si>
  <si>
    <t>Transportation Equipment</t>
  </si>
  <si>
    <t>Stores Equipment</t>
  </si>
  <si>
    <t>Tools, Shop, and Garage Equipment</t>
  </si>
  <si>
    <t>Laboratory Equipment</t>
  </si>
  <si>
    <t>Power Operated Equipment</t>
  </si>
  <si>
    <t>Communications Equipment</t>
  </si>
  <si>
    <t>Miscellaneous Equipment</t>
  </si>
  <si>
    <t>Subtotal General Plant:</t>
  </si>
  <si>
    <t>Other Tangible Property</t>
  </si>
  <si>
    <t>151-156</t>
  </si>
  <si>
    <t>Materials and Supplies</t>
  </si>
  <si>
    <t>120.1-120.6</t>
  </si>
  <si>
    <t>Nuclear Fuel</t>
  </si>
  <si>
    <t>Total General Plant:</t>
  </si>
  <si>
    <t>Allocation (%):</t>
  </si>
  <si>
    <r>
      <rPr>
        <sz val="9"/>
        <rFont val="Arial"/>
        <family val="2"/>
      </rPr>
      <t>Schedule 6EL.xlsx</t>
    </r>
    <r>
      <rPr>
        <b/>
        <sz val="9"/>
        <rFont val="Arial"/>
        <family val="2"/>
      </rPr>
      <t xml:space="preserve">
</t>
    </r>
    <r>
      <rPr>
        <sz val="9"/>
        <rFont val="Arial"/>
        <family val="2"/>
      </rPr>
      <t>Page 4 of 4</t>
    </r>
  </si>
  <si>
    <t>Schedule 7</t>
  </si>
  <si>
    <t>Balance Sheet</t>
  </si>
  <si>
    <t>ACCOUNT TITLE</t>
  </si>
  <si>
    <t>ACCOUNTING YEAR ENDING DECEMBER 31, [YEAR]</t>
  </si>
  <si>
    <t>Schedule 7.xlsx</t>
  </si>
  <si>
    <t>Schedule 8</t>
  </si>
  <si>
    <t>Income Statement</t>
  </si>
  <si>
    <t>Schedule 8.xlsx</t>
  </si>
  <si>
    <t xml:space="preserve">Schedule 9 </t>
  </si>
  <si>
    <t>Capital Stock</t>
  </si>
  <si>
    <t>SUBSIDIARY CAPITAL STOCK SUMMARY</t>
  </si>
  <si>
    <t>Total Number of Shares as of December 31</t>
  </si>
  <si>
    <t>CAPITAL STOCK</t>
  </si>
  <si>
    <t>PAR VALUE</t>
  </si>
  <si>
    <t>EARNINGS
 PER SHARE</t>
  </si>
  <si>
    <t>AUTHORIZED</t>
  </si>
  <si>
    <t>OUTSTANDING</t>
  </si>
  <si>
    <t>TREASURY</t>
  </si>
  <si>
    <t>NET</t>
  </si>
  <si>
    <t>AVERAGE MONTHLY
 HIGH-LOW PRICE
JANUARY-DECEMBER</t>
  </si>
  <si>
    <t>TOTAL SECURITIES
 @ MARKET PRICES</t>
  </si>
  <si>
    <t>PARENT CAPITAL STOCK SUMMARY</t>
  </si>
  <si>
    <t>Schedule 9.xlsx</t>
  </si>
  <si>
    <t xml:space="preserve">Schedule 10 </t>
  </si>
  <si>
    <t>Long Term Debt</t>
  </si>
  <si>
    <t>SUBSIDIARY COMPANY LONG TERM DEBT SUMMARY</t>
  </si>
  <si>
    <t>LONG TERM DEBT</t>
  </si>
  <si>
    <t>DISCOUNT
RATE</t>
  </si>
  <si>
    <t>BOND RATINGS</t>
  </si>
  <si>
    <t>INTEREST
RATE</t>
  </si>
  <si>
    <t>TOTAL AMOUNT OUTSTANDING</t>
  </si>
  <si>
    <t>TOTAL AMOUNT HELD BY INVESTORS</t>
  </si>
  <si>
    <t>DATE OF ISSUE</t>
  </si>
  <si>
    <t>DATE OF MATURITY</t>
  </si>
  <si>
    <t>ANNUAL INTEREST</t>
  </si>
  <si>
    <t>PARENT COMPANY LONG TERM DEBT SUMMARY</t>
  </si>
  <si>
    <t>DISCOUNT RATE</t>
  </si>
  <si>
    <t>Schedule 10.xlsx</t>
  </si>
  <si>
    <t>Total:</t>
  </si>
  <si>
    <t>Total Plant:</t>
  </si>
  <si>
    <t>TAX YEAR</t>
  </si>
  <si>
    <t>Company Account Number:</t>
  </si>
  <si>
    <t>FOR THE YEAR ENDED DECEMBER 31,</t>
  </si>
  <si>
    <r>
      <t>ORIGINAL ASSESSMENT SECTION
(573) 751-2414 (option 3)
OriginalAssessment@stc.mo.gov</t>
    </r>
    <r>
      <rPr>
        <sz val="14"/>
        <color theme="1"/>
        <rFont val="Arial"/>
        <family val="2"/>
      </rPr>
      <t xml:space="preserve">
</t>
    </r>
    <r>
      <rPr>
        <sz val="12"/>
        <color theme="1"/>
        <rFont val="Arial"/>
        <family val="2"/>
      </rPr>
      <t xml:space="preserve">
</t>
    </r>
    <r>
      <rPr>
        <sz val="10"/>
        <color theme="1"/>
        <rFont val="Arial"/>
        <family val="2"/>
      </rPr>
      <t>THIS STATEMENT IS SUBJECT TO AUDIT</t>
    </r>
  </si>
  <si>
    <t>Ameren Transmission Company of Illinois</t>
  </si>
  <si>
    <t>Empire District Electric Company, The</t>
  </si>
  <si>
    <t>ITC Midwest, LLC</t>
  </si>
  <si>
    <t>Mid American Energy Company</t>
  </si>
  <si>
    <t>Transource Missouri, LLC</t>
  </si>
  <si>
    <t>Union Electric Company dba Ameren Missouri</t>
  </si>
  <si>
    <t>NEW COMPANY - ELECTRIC</t>
  </si>
  <si>
    <t>1030XXX</t>
  </si>
  <si>
    <t/>
  </si>
  <si>
    <t>Entergy Arkansas, LLC</t>
  </si>
  <si>
    <t>Evergy Metro, Inc</t>
  </si>
  <si>
    <t>Evergy Missouri West, Inc</t>
  </si>
  <si>
    <t>Electric State Allocation Factors</t>
  </si>
  <si>
    <t xml:space="preserve"> Electric Real and Personal Allocations</t>
  </si>
  <si>
    <r>
      <rPr>
        <sz val="12"/>
        <color theme="1"/>
        <rFont val="Arial"/>
        <family val="2"/>
      </rPr>
      <t>STATE TAX COMMISSION OF MISSOURI (COMMISSION)</t>
    </r>
    <r>
      <rPr>
        <sz val="12"/>
        <color theme="1"/>
        <rFont val="Arial Black"/>
        <family val="2"/>
      </rPr>
      <t xml:space="preserve">
</t>
    </r>
    <r>
      <rPr>
        <sz val="12"/>
        <color theme="1"/>
        <rFont val="Arial"/>
        <family val="2"/>
      </rPr>
      <t>3705 Missouri Blvd
Suite 100
JEFFERSON CITY MO 65102</t>
    </r>
    <r>
      <rPr>
        <sz val="12"/>
        <color theme="1"/>
        <rFont val="Calibri"/>
        <family val="2"/>
        <scheme val="minor"/>
      </rPr>
      <t xml:space="preserve">
</t>
    </r>
    <r>
      <rPr>
        <sz val="12"/>
        <color theme="1"/>
        <rFont val="Arial"/>
        <family val="2"/>
      </rPr>
      <t>https://stc.mo.gov</t>
    </r>
  </si>
  <si>
    <t>Contact Matthew Fudge, Manager – Original Assessment Section, at 573-526-6403 or OriginalAssessment@stc.mo.gov for assistance.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</si>
</sst>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$&quot;#,##0_);\(&quot;$&quot;#,##0\)"/>
    <numFmt numFmtId="44" formatCode="_(&quot;$&quot;* #,##0.00_);_(&quot;$&quot;* \(#,##0.00\);_(&quot;$&quot;* &quot;-&quot;??_);_(@_)"/>
    <numFmt numFmtId="164" formatCode="&quot;$&quot;#,##0"/>
  </numFmts>
  <fonts count="80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4"/>
      <color theme="1"/>
      <name val="Arial"/>
      <family val="2"/>
    </font>
    <font>
      <sz val="16"/>
      <color theme="1"/>
      <name val="Times New Roman"/>
      <family val="1"/>
    </font>
    <font>
      <b/>
      <sz val="18"/>
      <name val="Arial"/>
      <family val="2"/>
    </font>
    <font>
      <sz val="1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name val="Arial"/>
      <family val="2"/>
    </font>
    <font>
      <b/>
      <i/>
      <sz val="12"/>
      <name val="Arial"/>
      <family val="2"/>
    </font>
    <font>
      <b/>
      <sz val="12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b/>
      <sz val="16"/>
      <name val="Times New Roman"/>
      <family val="1"/>
    </font>
    <font>
      <b/>
      <i/>
      <sz val="14"/>
      <name val="Arial"/>
      <family val="2"/>
    </font>
    <font>
      <b/>
      <i/>
      <sz val="11"/>
      <color theme="1"/>
      <name val="Arial"/>
      <family val="2"/>
    </font>
    <font>
      <b/>
      <i/>
      <sz val="10"/>
      <name val="Arial"/>
      <family val="2"/>
    </font>
    <font>
      <sz val="10"/>
      <color theme="1"/>
      <name val="Arial"/>
      <family val="2"/>
    </font>
    <font>
      <sz val="9"/>
      <name val="Arial"/>
      <family val="2"/>
    </font>
    <font>
      <sz val="9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9"/>
      <color theme="1"/>
      <name val="Arial"/>
      <family val="2"/>
    </font>
    <font>
      <sz val="16"/>
      <name val="Times New Roman"/>
      <family val="1"/>
    </font>
    <font>
      <sz val="16"/>
      <color theme="1"/>
      <name val="Calibri"/>
      <family val="2"/>
      <scheme val="minor"/>
    </font>
    <font>
      <i/>
      <sz val="10.5"/>
      <color theme="1"/>
      <name val="Arial"/>
      <family val="2"/>
    </font>
    <font>
      <b/>
      <sz val="12"/>
      <color theme="1"/>
      <name val="Arial"/>
      <family val="2"/>
    </font>
    <font>
      <i/>
      <sz val="10.5"/>
      <color indexed="8"/>
      <name val="Arial"/>
      <family val="2"/>
    </font>
    <font>
      <b/>
      <i/>
      <sz val="11"/>
      <name val="Arial"/>
      <family val="2"/>
    </font>
    <font>
      <b/>
      <i/>
      <sz val="12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i/>
      <sz val="14"/>
      <color theme="1"/>
      <name val="Arial"/>
      <family val="2"/>
    </font>
    <font>
      <b/>
      <i/>
      <sz val="13.5"/>
      <color theme="1"/>
      <name val="Arial"/>
      <family val="2"/>
    </font>
    <font>
      <sz val="13.5"/>
      <color theme="1"/>
      <name val="Arial"/>
      <family val="2"/>
    </font>
    <font>
      <b/>
      <sz val="8"/>
      <name val="Times New Roman"/>
      <family val="1"/>
    </font>
    <font>
      <b/>
      <i/>
      <sz val="14"/>
      <color theme="1"/>
      <name val="Times New Roman"/>
      <family val="1"/>
    </font>
    <font>
      <b/>
      <sz val="9"/>
      <name val="Arial"/>
      <family val="2"/>
    </font>
    <font>
      <sz val="24"/>
      <name val="Times New Roman"/>
      <family val="1"/>
    </font>
    <font>
      <sz val="24"/>
      <color theme="1"/>
      <name val="Calibri"/>
      <family val="2"/>
      <scheme val="minor"/>
    </font>
    <font>
      <sz val="12"/>
      <name val="Times New Roman"/>
      <family val="1"/>
    </font>
    <font>
      <b/>
      <sz val="18"/>
      <color theme="1"/>
      <name val="Calibri"/>
      <family val="2"/>
      <scheme val="minor"/>
    </font>
    <font>
      <b/>
      <sz val="18"/>
      <name val="Times New Roman"/>
      <family val="1"/>
    </font>
    <font>
      <b/>
      <i/>
      <u/>
      <sz val="12"/>
      <name val="Arial"/>
      <family val="2"/>
    </font>
    <font>
      <u/>
      <sz val="11"/>
      <color theme="1"/>
      <name val="Calibri"/>
      <family val="2"/>
      <scheme val="minor"/>
    </font>
    <font>
      <b/>
      <i/>
      <sz val="10"/>
      <color theme="1"/>
      <name val="Times New Roman"/>
      <family val="1"/>
    </font>
    <font>
      <b/>
      <i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i/>
      <sz val="6"/>
      <color theme="1"/>
      <name val="Times New Roman"/>
      <family val="1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24"/>
      <color theme="1"/>
      <name val="Times New Roman"/>
      <family val="1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b/>
      <sz val="6"/>
      <color theme="1"/>
      <name val="Arial"/>
      <family val="2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b/>
      <i/>
      <sz val="10"/>
      <color theme="1"/>
      <name val="Calibri"/>
      <family val="2"/>
      <scheme val="minor"/>
    </font>
    <font>
      <b/>
      <i/>
      <sz val="8"/>
      <color theme="1"/>
      <name val="Arial"/>
      <family val="2"/>
    </font>
    <font>
      <sz val="8"/>
      <color theme="1"/>
      <name val="Arial"/>
      <family val="2"/>
    </font>
    <font>
      <b/>
      <i/>
      <sz val="9"/>
      <color theme="1"/>
      <name val="Arial"/>
      <family val="2"/>
    </font>
    <font>
      <sz val="14"/>
      <color theme="1"/>
      <name val="Arial"/>
      <family val="2"/>
    </font>
    <font>
      <sz val="11"/>
      <color rgb="FFFF0000"/>
      <name val="Arial"/>
      <family val="2"/>
    </font>
    <font>
      <b/>
      <sz val="18"/>
      <color theme="1"/>
      <name val="Arial"/>
      <family val="2"/>
    </font>
    <font>
      <i/>
      <sz val="11"/>
      <color theme="1"/>
      <name val="Arial"/>
      <family val="2"/>
    </font>
    <font>
      <b/>
      <sz val="12"/>
      <color theme="1"/>
      <name val="Times New Roman"/>
      <family val="1"/>
    </font>
    <font>
      <b/>
      <sz val="8"/>
      <color theme="1"/>
      <name val="Arial Narrow"/>
      <family val="2"/>
    </font>
    <font>
      <sz val="11"/>
      <color theme="1"/>
      <name val="Arial Narrow"/>
      <family val="2"/>
    </font>
    <font>
      <i/>
      <sz val="14"/>
      <color theme="1"/>
      <name val="Arial"/>
      <family val="2"/>
    </font>
    <font>
      <i/>
      <sz val="11"/>
      <color theme="1"/>
      <name val="Calibri"/>
      <family val="2"/>
      <scheme val="minor"/>
    </font>
    <font>
      <b/>
      <sz val="16"/>
      <color rgb="FFFF0000"/>
      <name val="Arial"/>
      <family val="2"/>
    </font>
    <font>
      <b/>
      <sz val="16"/>
      <color theme="0"/>
      <name val="Calibri"/>
      <family val="2"/>
      <scheme val="minor"/>
    </font>
    <font>
      <sz val="14"/>
      <color theme="0"/>
      <name val="Arial Black"/>
      <family val="2"/>
    </font>
    <font>
      <sz val="3"/>
      <color theme="1"/>
      <name val="Arial"/>
      <family val="2"/>
    </font>
    <font>
      <sz val="3"/>
      <color theme="1"/>
      <name val="Calibri"/>
      <family val="2"/>
      <scheme val="minor"/>
    </font>
    <font>
      <b/>
      <sz val="12"/>
      <color theme="1"/>
      <name val="Arial Narrow"/>
      <family val="2"/>
    </font>
    <font>
      <sz val="12"/>
      <color theme="1"/>
      <name val="Arial Black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7">
    <xf numFmtId="0" fontId="0" fillId="0" borderId="0"/>
    <xf numFmtId="44" fontId="2" fillId="0" borderId="0" applyFont="0" applyFill="0" applyBorder="0" applyAlignment="0" applyProtection="0"/>
    <xf numFmtId="0" fontId="14" fillId="2" borderId="8">
      <alignment horizontal="left" vertical="center"/>
    </xf>
    <xf numFmtId="3" fontId="15" fillId="2" borderId="8">
      <alignment horizontal="right" vertical="center" indent="1"/>
    </xf>
    <xf numFmtId="0" fontId="12" fillId="0" borderId="1" applyBorder="0">
      <alignment horizontal="center" vertical="center"/>
    </xf>
    <xf numFmtId="0" fontId="22" fillId="0" borderId="2">
      <alignment horizontal="left" vertical="top" wrapText="1"/>
    </xf>
    <xf numFmtId="0" fontId="1" fillId="2" borderId="8">
      <alignment horizontal="left" vertical="center"/>
    </xf>
  </cellStyleXfs>
  <cellXfs count="661">
    <xf numFmtId="0" fontId="0" fillId="0" borderId="0" xfId="0"/>
    <xf numFmtId="0" fontId="0" fillId="0" borderId="1" xfId="0" applyBorder="1"/>
    <xf numFmtId="0" fontId="0" fillId="0" borderId="2" xfId="0" applyBorder="1"/>
    <xf numFmtId="0" fontId="7" fillId="0" borderId="2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0" fillId="0" borderId="4" xfId="0" applyBorder="1" applyProtection="1"/>
    <xf numFmtId="0" fontId="0" fillId="0" borderId="0" xfId="0" applyBorder="1" applyProtection="1"/>
    <xf numFmtId="0" fontId="10" fillId="0" borderId="0" xfId="0" applyFont="1" applyBorder="1" applyAlignment="1">
      <alignment horizontal="right" wrapText="1"/>
    </xf>
    <xf numFmtId="0" fontId="0" fillId="0" borderId="0" xfId="0" applyBorder="1" applyAlignment="1">
      <alignment horizontal="right" wrapText="1"/>
    </xf>
    <xf numFmtId="0" fontId="0" fillId="0" borderId="0" xfId="0" applyBorder="1" applyAlignment="1" applyProtection="1">
      <alignment horizontal="center"/>
    </xf>
    <xf numFmtId="0" fontId="11" fillId="2" borderId="8" xfId="0" applyFont="1" applyFill="1" applyBorder="1" applyAlignment="1" applyProtection="1">
      <alignment horizontal="center" vertical="center"/>
      <protection locked="0"/>
    </xf>
    <xf numFmtId="0" fontId="25" fillId="0" borderId="2" xfId="0" applyFont="1" applyFill="1" applyBorder="1" applyAlignment="1">
      <alignment horizontal="right" vertical="center"/>
    </xf>
    <xf numFmtId="0" fontId="26" fillId="0" borderId="0" xfId="0" applyFont="1" applyAlignment="1" applyProtection="1">
      <alignment horizontal="left" vertical="center"/>
    </xf>
    <xf numFmtId="0" fontId="7" fillId="0" borderId="0" xfId="0" applyFont="1" applyAlignment="1">
      <alignment horizontal="left" vertical="center"/>
    </xf>
    <xf numFmtId="0" fontId="13" fillId="2" borderId="13" xfId="0" applyFont="1" applyFill="1" applyBorder="1" applyAlignment="1" applyProtection="1">
      <alignment horizontal="center" vertical="center"/>
    </xf>
    <xf numFmtId="0" fontId="13" fillId="2" borderId="8" xfId="0" applyFont="1" applyFill="1" applyBorder="1" applyAlignment="1" applyProtection="1">
      <alignment horizontal="center" vertical="center"/>
    </xf>
    <xf numFmtId="0" fontId="29" fillId="0" borderId="12" xfId="0" applyFont="1" applyBorder="1" applyAlignment="1">
      <alignment horizontal="left" vertical="center"/>
    </xf>
    <xf numFmtId="0" fontId="29" fillId="0" borderId="12" xfId="0" applyFont="1" applyFill="1" applyBorder="1" applyAlignment="1">
      <alignment horizontal="center" vertical="center"/>
    </xf>
    <xf numFmtId="0" fontId="0" fillId="0" borderId="0" xfId="0" applyAlignment="1">
      <alignment horizontal="left" vertical="top"/>
    </xf>
    <xf numFmtId="49" fontId="15" fillId="2" borderId="8" xfId="0" applyNumberFormat="1" applyFont="1" applyFill="1" applyBorder="1" applyAlignment="1" applyProtection="1">
      <alignment horizontal="center" vertical="center" wrapText="1"/>
    </xf>
    <xf numFmtId="0" fontId="20" fillId="0" borderId="8" xfId="4" applyFont="1" applyBorder="1" applyAlignment="1">
      <alignment horizontal="center" vertical="center" wrapText="1"/>
    </xf>
    <xf numFmtId="0" fontId="15" fillId="2" borderId="8" xfId="0" applyFont="1" applyFill="1" applyBorder="1" applyAlignment="1" applyProtection="1">
      <alignment horizontal="center" vertical="center" wrapText="1"/>
    </xf>
    <xf numFmtId="0" fontId="0" fillId="0" borderId="12" xfId="0" applyBorder="1"/>
    <xf numFmtId="0" fontId="40" fillId="0" borderId="2" xfId="0" applyFont="1" applyBorder="1" applyAlignment="1" applyProtection="1">
      <alignment horizontal="left" vertical="top" wrapText="1"/>
    </xf>
    <xf numFmtId="40" fontId="0" fillId="0" borderId="0" xfId="0" applyNumberFormat="1"/>
    <xf numFmtId="38" fontId="0" fillId="0" borderId="0" xfId="0" applyNumberFormat="1"/>
    <xf numFmtId="0" fontId="22" fillId="0" borderId="2" xfId="5">
      <alignment horizontal="left" vertical="top" wrapText="1"/>
    </xf>
    <xf numFmtId="0" fontId="0" fillId="0" borderId="0" xfId="0" applyFill="1" applyBorder="1" applyAlignment="1"/>
    <xf numFmtId="0" fontId="41" fillId="0" borderId="0" xfId="0" applyFont="1" applyFill="1" applyBorder="1" applyAlignment="1" applyProtection="1">
      <alignment horizontal="left" vertical="center"/>
    </xf>
    <xf numFmtId="0" fontId="42" fillId="0" borderId="0" xfId="0" applyFont="1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43" fillId="0" borderId="0" xfId="0" applyFont="1" applyFill="1" applyBorder="1" applyAlignment="1" applyProtection="1">
      <alignment horizontal="left" vertical="top"/>
    </xf>
    <xf numFmtId="0" fontId="0" fillId="0" borderId="0" xfId="0" applyFill="1" applyBorder="1" applyAlignment="1">
      <alignment horizontal="left" vertical="top"/>
    </xf>
    <xf numFmtId="0" fontId="8" fillId="0" borderId="0" xfId="0" applyFont="1" applyFill="1" applyBorder="1" applyAlignment="1" applyProtection="1">
      <alignment horizontal="center" vertical="top"/>
    </xf>
    <xf numFmtId="0" fontId="10" fillId="0" borderId="0" xfId="0" applyFont="1" applyFill="1" applyBorder="1" applyAlignment="1">
      <alignment horizontal="left"/>
    </xf>
    <xf numFmtId="0" fontId="0" fillId="0" borderId="0" xfId="0" applyFill="1" applyBorder="1" applyAlignment="1">
      <alignment horizontal="left"/>
    </xf>
    <xf numFmtId="0" fontId="43" fillId="0" borderId="0" xfId="0" applyFont="1" applyFill="1" applyBorder="1" applyAlignment="1" applyProtection="1">
      <alignment horizontal="left" vertical="center"/>
    </xf>
    <xf numFmtId="0" fontId="10" fillId="0" borderId="0" xfId="0" applyFont="1" applyFill="1" applyBorder="1" applyAlignment="1">
      <alignment horizontal="left" vertical="center"/>
    </xf>
    <xf numFmtId="0" fontId="17" fillId="0" borderId="0" xfId="0" applyFont="1" applyFill="1" applyBorder="1" applyAlignment="1" applyProtection="1">
      <alignment horizontal="right"/>
      <protection locked="0"/>
    </xf>
    <xf numFmtId="0" fontId="0" fillId="0" borderId="0" xfId="0" applyFill="1" applyBorder="1"/>
    <xf numFmtId="0" fontId="17" fillId="0" borderId="0" xfId="0" applyFont="1" applyFill="1" applyBorder="1" applyAlignment="1" applyProtection="1">
      <alignment horizontal="left" vertical="center"/>
      <protection locked="0"/>
    </xf>
    <xf numFmtId="0" fontId="44" fillId="0" borderId="0" xfId="0" applyFont="1" applyFill="1" applyBorder="1" applyAlignment="1">
      <alignment horizontal="center"/>
    </xf>
    <xf numFmtId="0" fontId="45" fillId="0" borderId="0" xfId="0" applyFont="1" applyFill="1" applyBorder="1" applyAlignment="1" applyProtection="1">
      <alignment horizontal="right" vertical="center"/>
    </xf>
    <xf numFmtId="0" fontId="44" fillId="0" borderId="0" xfId="0" applyFont="1" applyFill="1" applyBorder="1" applyAlignment="1">
      <alignment horizontal="right" vertical="center"/>
    </xf>
    <xf numFmtId="0" fontId="0" fillId="0" borderId="0" xfId="0" applyFill="1" applyBorder="1" applyAlignment="1">
      <alignment horizontal="right" vertical="center"/>
    </xf>
    <xf numFmtId="0" fontId="46" fillId="0" borderId="0" xfId="0" applyFont="1" applyFill="1" applyBorder="1" applyAlignment="1" applyProtection="1">
      <alignment horizontal="left" vertical="center"/>
    </xf>
    <xf numFmtId="0" fontId="47" fillId="0" borderId="0" xfId="0" applyFont="1" applyFill="1" applyBorder="1" applyAlignment="1">
      <alignment horizontal="left" vertical="center"/>
    </xf>
    <xf numFmtId="0" fontId="13" fillId="0" borderId="0" xfId="0" applyFont="1" applyFill="1" applyBorder="1" applyAlignment="1" applyProtection="1">
      <alignment horizontal="left" vertical="center"/>
      <protection locked="0"/>
    </xf>
    <xf numFmtId="0" fontId="13" fillId="0" borderId="0" xfId="0" applyFont="1" applyFill="1" applyBorder="1" applyAlignment="1" applyProtection="1">
      <alignment horizontal="center" vertical="center"/>
      <protection locked="0"/>
    </xf>
    <xf numFmtId="0" fontId="0" fillId="0" borderId="0" xfId="0" applyFill="1" applyBorder="1" applyAlignment="1">
      <alignment horizontal="center"/>
    </xf>
    <xf numFmtId="0" fontId="48" fillId="0" borderId="0" xfId="0" applyFont="1" applyFill="1" applyBorder="1" applyAlignment="1" applyProtection="1">
      <alignment horizontal="center" vertical="center"/>
    </xf>
    <xf numFmtId="0" fontId="49" fillId="0" borderId="0" xfId="0" applyFont="1" applyFill="1" applyBorder="1" applyAlignment="1">
      <alignment horizontal="center" vertical="center"/>
    </xf>
    <xf numFmtId="0" fontId="50" fillId="0" borderId="0" xfId="0" applyFont="1" applyFill="1" applyBorder="1" applyAlignment="1">
      <alignment horizontal="center" vertical="center"/>
    </xf>
    <xf numFmtId="0" fontId="48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51" fillId="0" borderId="0" xfId="0" applyFont="1" applyFill="1" applyBorder="1" applyAlignment="1">
      <alignment horizontal="center" vertical="center"/>
    </xf>
    <xf numFmtId="0" fontId="24" fillId="0" borderId="0" xfId="0" applyFont="1" applyFill="1" applyBorder="1" applyAlignment="1">
      <alignment horizontal="center" vertical="center"/>
    </xf>
    <xf numFmtId="0" fontId="39" fillId="0" borderId="0" xfId="0" applyFont="1" applyFill="1" applyBorder="1" applyAlignment="1" applyProtection="1">
      <alignment horizontal="center" vertical="center"/>
    </xf>
    <xf numFmtId="0" fontId="52" fillId="0" borderId="0" xfId="0" applyFont="1" applyFill="1" applyBorder="1" applyAlignment="1">
      <alignment horizontal="center" vertical="center"/>
    </xf>
    <xf numFmtId="0" fontId="53" fillId="0" borderId="0" xfId="0" applyFont="1" applyFill="1" applyBorder="1" applyAlignment="1">
      <alignment horizontal="center" vertical="center"/>
    </xf>
    <xf numFmtId="0" fontId="39" fillId="0" borderId="0" xfId="0" applyFont="1" applyFill="1" applyBorder="1" applyAlignment="1">
      <alignment horizontal="center" vertical="center"/>
    </xf>
    <xf numFmtId="0" fontId="16" fillId="0" borderId="0" xfId="0" applyFont="1" applyFill="1" applyBorder="1" applyAlignment="1" applyProtection="1">
      <alignment horizontal="center" vertical="center"/>
    </xf>
    <xf numFmtId="0" fontId="3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40" fontId="39" fillId="0" borderId="0" xfId="0" applyNumberFormat="1" applyFont="1" applyFill="1" applyBorder="1" applyAlignment="1" applyProtection="1">
      <alignment horizontal="center" vertical="center"/>
    </xf>
    <xf numFmtId="40" fontId="39" fillId="0" borderId="0" xfId="0" applyNumberFormat="1" applyFont="1" applyFill="1" applyBorder="1" applyAlignment="1">
      <alignment horizontal="right" vertical="center"/>
    </xf>
    <xf numFmtId="40" fontId="0" fillId="0" borderId="0" xfId="0" applyNumberFormat="1" applyFill="1" applyBorder="1" applyAlignment="1">
      <alignment horizontal="right" vertical="center"/>
    </xf>
    <xf numFmtId="38" fontId="39" fillId="0" borderId="0" xfId="0" applyNumberFormat="1" applyFont="1" applyFill="1" applyBorder="1" applyAlignment="1" applyProtection="1">
      <alignment horizontal="right" vertical="center"/>
    </xf>
    <xf numFmtId="38" fontId="0" fillId="0" borderId="0" xfId="0" applyNumberFormat="1" applyFill="1" applyBorder="1" applyAlignment="1">
      <alignment horizontal="right" vertical="center"/>
    </xf>
    <xf numFmtId="38" fontId="39" fillId="0" borderId="0" xfId="0" applyNumberFormat="1" applyFont="1" applyFill="1" applyBorder="1" applyAlignment="1">
      <alignment horizontal="right" vertical="center"/>
    </xf>
    <xf numFmtId="0" fontId="0" fillId="0" borderId="0" xfId="0" applyFont="1" applyFill="1" applyBorder="1" applyAlignment="1">
      <alignment horizontal="left" vertical="center"/>
    </xf>
    <xf numFmtId="0" fontId="33" fillId="0" borderId="0" xfId="0" applyFont="1" applyFill="1" applyBorder="1" applyAlignment="1">
      <alignment horizontal="right" vertical="center"/>
    </xf>
    <xf numFmtId="14" fontId="24" fillId="0" borderId="0" xfId="0" applyNumberFormat="1" applyFont="1" applyFill="1" applyBorder="1" applyAlignment="1">
      <alignment horizontal="left" vertical="top"/>
    </xf>
    <xf numFmtId="0" fontId="24" fillId="0" borderId="0" xfId="0" applyFont="1" applyFill="1" applyBorder="1" applyAlignment="1">
      <alignment horizontal="left"/>
    </xf>
    <xf numFmtId="0" fontId="38" fillId="0" borderId="0" xfId="0" applyFont="1" applyFill="1" applyBorder="1" applyAlignment="1" applyProtection="1">
      <alignment horizontal="left" vertical="top"/>
    </xf>
    <xf numFmtId="0" fontId="4" fillId="0" borderId="0" xfId="0" applyFont="1" applyFill="1" applyBorder="1" applyAlignment="1">
      <alignment horizontal="center" vertical="center"/>
    </xf>
    <xf numFmtId="10" fontId="54" fillId="0" borderId="0" xfId="0" applyNumberFormat="1" applyFont="1" applyFill="1" applyBorder="1" applyAlignment="1" applyProtection="1">
      <alignment horizontal="right" vertical="center"/>
    </xf>
    <xf numFmtId="10" fontId="42" fillId="0" borderId="0" xfId="0" applyNumberFormat="1" applyFont="1" applyFill="1" applyBorder="1" applyAlignment="1">
      <alignment horizontal="right" vertical="center"/>
    </xf>
    <xf numFmtId="10" fontId="54" fillId="0" borderId="0" xfId="0" applyNumberFormat="1" applyFont="1" applyFill="1" applyBorder="1" applyAlignment="1">
      <alignment horizontal="right" vertical="center"/>
    </xf>
    <xf numFmtId="0" fontId="0" fillId="0" borderId="0" xfId="0" applyBorder="1" applyAlignment="1"/>
    <xf numFmtId="0" fontId="55" fillId="4" borderId="8" xfId="0" applyFont="1" applyFill="1" applyBorder="1" applyAlignment="1" applyProtection="1">
      <alignment horizontal="center" vertical="center" wrapText="1"/>
    </xf>
    <xf numFmtId="0" fontId="55" fillId="0" borderId="12" xfId="0" applyFont="1" applyBorder="1" applyAlignment="1">
      <alignment horizontal="center" vertical="center" wrapText="1"/>
    </xf>
    <xf numFmtId="49" fontId="14" fillId="2" borderId="8" xfId="0" applyNumberFormat="1" applyFont="1" applyFill="1" applyBorder="1" applyAlignment="1" applyProtection="1">
      <alignment horizontal="center" vertical="center" wrapText="1"/>
    </xf>
    <xf numFmtId="38" fontId="58" fillId="2" borderId="13" xfId="0" applyNumberFormat="1" applyFont="1" applyFill="1" applyBorder="1" applyAlignment="1">
      <alignment horizontal="right" vertical="center" wrapText="1" indent="1"/>
    </xf>
    <xf numFmtId="0" fontId="58" fillId="2" borderId="13" xfId="0" applyFont="1" applyFill="1" applyBorder="1" applyAlignment="1">
      <alignment horizontal="center" vertical="center" wrapText="1"/>
    </xf>
    <xf numFmtId="3" fontId="58" fillId="2" borderId="9" xfId="0" applyNumberFormat="1" applyFont="1" applyFill="1" applyBorder="1" applyAlignment="1">
      <alignment horizontal="right" vertical="center" wrapText="1" indent="1"/>
    </xf>
    <xf numFmtId="38" fontId="58" fillId="2" borderId="8" xfId="0" applyNumberFormat="1" applyFont="1" applyFill="1" applyBorder="1" applyAlignment="1">
      <alignment horizontal="right" vertical="center" wrapText="1" indent="1"/>
    </xf>
    <xf numFmtId="0" fontId="58" fillId="2" borderId="8" xfId="0" applyFont="1" applyFill="1" applyBorder="1" applyAlignment="1">
      <alignment horizontal="center" vertical="center" wrapText="1"/>
    </xf>
    <xf numFmtId="3" fontId="58" fillId="2" borderId="8" xfId="0" applyNumberFormat="1" applyFont="1" applyFill="1" applyBorder="1" applyAlignment="1">
      <alignment horizontal="right" vertical="center" wrapText="1" indent="1"/>
    </xf>
    <xf numFmtId="38" fontId="58" fillId="2" borderId="14" xfId="0" applyNumberFormat="1" applyFont="1" applyFill="1" applyBorder="1" applyAlignment="1">
      <alignment horizontal="right" vertical="center" wrapText="1" indent="1"/>
    </xf>
    <xf numFmtId="0" fontId="58" fillId="2" borderId="14" xfId="0" applyFont="1" applyFill="1" applyBorder="1" applyAlignment="1">
      <alignment horizontal="center" vertical="center" wrapText="1"/>
    </xf>
    <xf numFmtId="3" fontId="58" fillId="2" borderId="14" xfId="0" applyNumberFormat="1" applyFont="1" applyFill="1" applyBorder="1" applyAlignment="1">
      <alignment horizontal="right" vertical="center" wrapText="1" indent="1"/>
    </xf>
    <xf numFmtId="38" fontId="58" fillId="6" borderId="12" xfId="0" applyNumberFormat="1" applyFont="1" applyFill="1" applyBorder="1" applyAlignment="1">
      <alignment horizontal="right" vertical="center" wrapText="1" indent="1"/>
    </xf>
    <xf numFmtId="0" fontId="58" fillId="0" borderId="8" xfId="0" applyFont="1" applyBorder="1" applyAlignment="1">
      <alignment horizontal="center" vertical="center" wrapText="1"/>
    </xf>
    <xf numFmtId="0" fontId="55" fillId="0" borderId="8" xfId="0" applyFont="1" applyBorder="1" applyAlignment="1">
      <alignment horizontal="center" vertical="center" wrapText="1"/>
    </xf>
    <xf numFmtId="0" fontId="16" fillId="0" borderId="13" xfId="0" applyFont="1" applyBorder="1" applyAlignment="1" applyProtection="1">
      <alignment horizontal="center" vertical="center"/>
    </xf>
    <xf numFmtId="0" fontId="16" fillId="0" borderId="8" xfId="0" applyFont="1" applyBorder="1" applyAlignment="1" applyProtection="1">
      <alignment horizontal="center" vertical="center"/>
    </xf>
    <xf numFmtId="49" fontId="15" fillId="2" borderId="8" xfId="0" applyNumberFormat="1" applyFont="1" applyFill="1" applyBorder="1" applyAlignment="1" applyProtection="1">
      <alignment horizontal="center" vertical="center"/>
    </xf>
    <xf numFmtId="0" fontId="0" fillId="0" borderId="0" xfId="0" applyAlignment="1"/>
    <xf numFmtId="0" fontId="0" fillId="0" borderId="2" xfId="0" applyBorder="1" applyAlignment="1">
      <alignment wrapText="1"/>
    </xf>
    <xf numFmtId="0" fontId="0" fillId="0" borderId="3" xfId="0" applyBorder="1" applyAlignment="1">
      <alignment wrapText="1"/>
    </xf>
    <xf numFmtId="0" fontId="0" fillId="0" borderId="0" xfId="0" applyBorder="1"/>
    <xf numFmtId="0" fontId="0" fillId="0" borderId="0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7" xfId="0" applyBorder="1"/>
    <xf numFmtId="0" fontId="58" fillId="4" borderId="8" xfId="0" applyFont="1" applyFill="1" applyBorder="1" applyAlignment="1" applyProtection="1">
      <alignment horizontal="center" vertical="center" wrapText="1"/>
    </xf>
    <xf numFmtId="0" fontId="56" fillId="0" borderId="8" xfId="0" applyFont="1" applyBorder="1" applyAlignment="1">
      <alignment horizontal="center" vertical="center"/>
    </xf>
    <xf numFmtId="0" fontId="14" fillId="2" borderId="8" xfId="0" applyFont="1" applyFill="1" applyBorder="1" applyAlignment="1" applyProtection="1">
      <alignment horizontal="center" vertical="center" wrapText="1"/>
    </xf>
    <xf numFmtId="3" fontId="34" fillId="2" borderId="8" xfId="0" applyNumberFormat="1" applyFont="1" applyFill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wrapText="1"/>
    </xf>
    <xf numFmtId="0" fontId="56" fillId="0" borderId="8" xfId="0" applyFont="1" applyBorder="1" applyAlignment="1">
      <alignment horizontal="center" vertical="center" wrapText="1"/>
    </xf>
    <xf numFmtId="3" fontId="34" fillId="2" borderId="8" xfId="0" applyNumberFormat="1" applyFont="1" applyFill="1" applyBorder="1" applyAlignment="1">
      <alignment horizontal="right" vertical="center" wrapText="1" indent="1"/>
    </xf>
    <xf numFmtId="14" fontId="34" fillId="2" borderId="8" xfId="0" applyNumberFormat="1" applyFont="1" applyFill="1" applyBorder="1" applyAlignment="1">
      <alignment horizontal="center" vertical="center"/>
    </xf>
    <xf numFmtId="0" fontId="0" fillId="0" borderId="0" xfId="0"/>
    <xf numFmtId="0" fontId="0" fillId="0" borderId="0" xfId="0" applyBorder="1" applyAlignment="1"/>
    <xf numFmtId="0" fontId="62" fillId="0" borderId="16" xfId="0" applyFont="1" applyBorder="1" applyAlignment="1"/>
    <xf numFmtId="0" fontId="0" fillId="0" borderId="17" xfId="0" applyBorder="1" applyAlignment="1"/>
    <xf numFmtId="0" fontId="21" fillId="0" borderId="17" xfId="0" applyFont="1" applyBorder="1"/>
    <xf numFmtId="0" fontId="73" fillId="0" borderId="17" xfId="0" applyFont="1" applyFill="1" applyBorder="1" applyAlignment="1" applyProtection="1">
      <alignment horizontal="center" vertical="center"/>
    </xf>
    <xf numFmtId="0" fontId="0" fillId="0" borderId="17" xfId="0" applyBorder="1" applyAlignment="1">
      <alignment horizontal="center" vertical="center"/>
    </xf>
    <xf numFmtId="0" fontId="74" fillId="0" borderId="18" xfId="0" applyFont="1" applyFill="1" applyBorder="1" applyAlignment="1" applyProtection="1">
      <alignment horizontal="center" vertical="center"/>
    </xf>
    <xf numFmtId="0" fontId="21" fillId="0" borderId="0" xfId="0" applyFont="1"/>
    <xf numFmtId="0" fontId="0" fillId="0" borderId="19" xfId="0" applyBorder="1" applyAlignment="1"/>
    <xf numFmtId="0" fontId="21" fillId="0" borderId="0" xfId="0" applyFont="1" applyBorder="1"/>
    <xf numFmtId="0" fontId="74" fillId="0" borderId="20" xfId="0" applyFont="1" applyFill="1" applyBorder="1" applyAlignment="1" applyProtection="1">
      <alignment horizontal="center" vertical="center"/>
    </xf>
    <xf numFmtId="0" fontId="76" fillId="0" borderId="19" xfId="0" applyFont="1" applyBorder="1" applyAlignment="1"/>
    <xf numFmtId="0" fontId="77" fillId="0" borderId="0" xfId="0" applyFont="1" applyBorder="1" applyAlignment="1"/>
    <xf numFmtId="0" fontId="70" fillId="0" borderId="20" xfId="0" applyFont="1" applyBorder="1" applyAlignment="1" applyProtection="1">
      <alignment horizontal="center" vertical="center"/>
    </xf>
    <xf numFmtId="0" fontId="21" fillId="0" borderId="20" xfId="0" applyFont="1" applyBorder="1"/>
    <xf numFmtId="0" fontId="21" fillId="0" borderId="19" xfId="0" applyFont="1" applyBorder="1"/>
    <xf numFmtId="0" fontId="15" fillId="0" borderId="19" xfId="0" quotePrefix="1" applyNumberFormat="1" applyFont="1" applyBorder="1" applyAlignment="1">
      <alignment horizontal="center"/>
    </xf>
    <xf numFmtId="0" fontId="10" fillId="0" borderId="0" xfId="0" applyNumberFormat="1" applyFont="1" applyAlignment="1">
      <alignment horizontal="center"/>
    </xf>
    <xf numFmtId="0" fontId="10" fillId="0" borderId="20" xfId="0" applyNumberFormat="1" applyFont="1" applyBorder="1" applyAlignment="1">
      <alignment horizontal="center"/>
    </xf>
    <xf numFmtId="0" fontId="10" fillId="0" borderId="19" xfId="0" applyNumberFormat="1" applyFont="1" applyBorder="1" applyAlignment="1">
      <alignment horizontal="center"/>
    </xf>
    <xf numFmtId="0" fontId="15" fillId="0" borderId="19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11" fillId="2" borderId="8" xfId="0" applyFont="1" applyFill="1" applyBorder="1" applyAlignment="1" applyProtection="1">
      <alignment horizontal="center" vertical="center"/>
    </xf>
    <xf numFmtId="0" fontId="19" fillId="4" borderId="8" xfId="0" applyFont="1" applyFill="1" applyBorder="1" applyAlignment="1" applyProtection="1">
      <alignment horizontal="center" vertical="center" wrapText="1"/>
    </xf>
    <xf numFmtId="0" fontId="0" fillId="0" borderId="0" xfId="0" applyNumberFormat="1" applyFill="1" applyAlignment="1" applyProtection="1"/>
    <xf numFmtId="0" fontId="0" fillId="0" borderId="0" xfId="0" applyNumberFormat="1" applyFill="1" applyAlignment="1" applyProtection="1">
      <alignment horizontal="center"/>
    </xf>
    <xf numFmtId="0" fontId="25" fillId="0" borderId="19" xfId="0" applyFont="1" applyBorder="1" applyAlignment="1">
      <alignment horizontal="center" wrapText="1"/>
    </xf>
    <xf numFmtId="0" fontId="25" fillId="0" borderId="0" xfId="0" applyFont="1" applyBorder="1" applyAlignment="1">
      <alignment horizontal="center" wrapText="1"/>
    </xf>
    <xf numFmtId="0" fontId="25" fillId="0" borderId="20" xfId="0" applyFont="1" applyBorder="1" applyAlignment="1">
      <alignment horizontal="center" wrapText="1"/>
    </xf>
    <xf numFmtId="0" fontId="25" fillId="0" borderId="21" xfId="0" applyFont="1" applyBorder="1" applyAlignment="1">
      <alignment horizontal="center" wrapText="1"/>
    </xf>
    <xf numFmtId="0" fontId="25" fillId="0" borderId="22" xfId="0" applyFont="1" applyBorder="1" applyAlignment="1">
      <alignment horizontal="center" wrapText="1"/>
    </xf>
    <xf numFmtId="0" fontId="25" fillId="0" borderId="23" xfId="0" applyFont="1" applyBorder="1" applyAlignment="1">
      <alignment horizontal="center" wrapText="1"/>
    </xf>
    <xf numFmtId="0" fontId="15" fillId="0" borderId="0" xfId="0" applyNumberFormat="1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15" fillId="0" borderId="0" xfId="0" applyNumberFormat="1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5" fillId="0" borderId="19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75" fillId="9" borderId="0" xfId="0" applyFont="1" applyFill="1" applyAlignment="1">
      <alignment horizontal="center" vertical="center"/>
    </xf>
    <xf numFmtId="0" fontId="78" fillId="0" borderId="0" xfId="0" applyFont="1" applyBorder="1" applyAlignment="1" applyProtection="1">
      <alignment vertical="center"/>
    </xf>
    <xf numFmtId="0" fontId="0" fillId="0" borderId="0" xfId="0" applyBorder="1" applyAlignment="1">
      <alignment vertical="center"/>
    </xf>
    <xf numFmtId="0" fontId="10" fillId="0" borderId="19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67" fillId="0" borderId="1" xfId="0" applyFont="1" applyBorder="1" applyAlignment="1">
      <alignment horizontal="left" vertical="center"/>
    </xf>
    <xf numFmtId="0" fontId="72" fillId="0" borderId="2" xfId="0" applyFont="1" applyBorder="1" applyAlignment="1">
      <alignment horizontal="left" vertical="center"/>
    </xf>
    <xf numFmtId="0" fontId="72" fillId="0" borderId="3" xfId="0" applyFont="1" applyBorder="1" applyAlignment="1">
      <alignment horizontal="left" vertical="center"/>
    </xf>
    <xf numFmtId="0" fontId="72" fillId="0" borderId="6" xfId="0" applyFont="1" applyBorder="1" applyAlignment="1">
      <alignment horizontal="left" vertical="center"/>
    </xf>
    <xf numFmtId="0" fontId="72" fillId="0" borderId="7" xfId="0" applyFont="1" applyBorder="1" applyAlignment="1">
      <alignment horizontal="left" vertical="center"/>
    </xf>
    <xf numFmtId="0" fontId="72" fillId="0" borderId="9" xfId="0" applyFont="1" applyBorder="1" applyAlignment="1">
      <alignment horizontal="left" vertical="center"/>
    </xf>
    <xf numFmtId="0" fontId="67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5" fillId="2" borderId="1" xfId="0" applyFont="1" applyFill="1" applyBorder="1" applyAlignment="1">
      <alignment horizontal="left" vertical="center"/>
    </xf>
    <xf numFmtId="0" fontId="15" fillId="2" borderId="2" xfId="0" applyFont="1" applyFill="1" applyBorder="1" applyAlignment="1">
      <alignment horizontal="left" vertical="center"/>
    </xf>
    <xf numFmtId="0" fontId="15" fillId="2" borderId="3" xfId="0" applyFont="1" applyFill="1" applyBorder="1" applyAlignment="1">
      <alignment horizontal="left" vertical="center"/>
    </xf>
    <xf numFmtId="0" fontId="15" fillId="2" borderId="4" xfId="0" applyFont="1" applyFill="1" applyBorder="1" applyAlignment="1">
      <alignment horizontal="left" vertical="center"/>
    </xf>
    <xf numFmtId="0" fontId="15" fillId="2" borderId="0" xfId="0" applyFont="1" applyFill="1" applyBorder="1" applyAlignment="1">
      <alignment horizontal="left" vertical="center"/>
    </xf>
    <xf numFmtId="0" fontId="15" fillId="2" borderId="5" xfId="0" applyFont="1" applyFill="1" applyBorder="1" applyAlignment="1">
      <alignment horizontal="left" vertical="center"/>
    </xf>
    <xf numFmtId="0" fontId="15" fillId="2" borderId="6" xfId="0" applyFont="1" applyFill="1" applyBorder="1" applyAlignment="1">
      <alignment horizontal="left" vertical="center"/>
    </xf>
    <xf numFmtId="0" fontId="15" fillId="2" borderId="7" xfId="0" applyFont="1" applyFill="1" applyBorder="1" applyAlignment="1">
      <alignment horizontal="left" vertical="center"/>
    </xf>
    <xf numFmtId="0" fontId="15" fillId="2" borderId="9" xfId="0" applyFont="1" applyFill="1" applyBorder="1" applyAlignment="1">
      <alignment horizontal="left" vertical="center"/>
    </xf>
    <xf numFmtId="0" fontId="15" fillId="2" borderId="0" xfId="0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horizontal="center" vertical="center"/>
    </xf>
    <xf numFmtId="0" fontId="15" fillId="2" borderId="7" xfId="0" applyFont="1" applyFill="1" applyBorder="1" applyAlignment="1">
      <alignment horizontal="center" vertical="center"/>
    </xf>
    <xf numFmtId="0" fontId="15" fillId="2" borderId="9" xfId="0" applyFont="1" applyFill="1" applyBorder="1" applyAlignment="1">
      <alignment horizontal="center" vertical="center"/>
    </xf>
    <xf numFmtId="0" fontId="12" fillId="0" borderId="1" xfId="0" applyFont="1" applyBorder="1" applyAlignment="1" applyProtection="1">
      <alignment horizontal="left" vertical="center"/>
    </xf>
    <xf numFmtId="0" fontId="12" fillId="0" borderId="2" xfId="0" applyFont="1" applyBorder="1" applyAlignment="1" applyProtection="1">
      <alignment horizontal="left" vertical="center"/>
    </xf>
    <xf numFmtId="0" fontId="12" fillId="0" borderId="0" xfId="0" applyFont="1" applyBorder="1" applyAlignment="1" applyProtection="1">
      <alignment horizontal="left" vertical="center"/>
    </xf>
    <xf numFmtId="0" fontId="12" fillId="0" borderId="3" xfId="0" applyFont="1" applyBorder="1" applyAlignment="1" applyProtection="1">
      <alignment horizontal="left" vertical="center"/>
    </xf>
    <xf numFmtId="0" fontId="12" fillId="0" borderId="1" xfId="0" applyFont="1" applyBorder="1" applyAlignment="1" applyProtection="1">
      <alignment horizontal="center" vertical="center"/>
    </xf>
    <xf numFmtId="0" fontId="5" fillId="0" borderId="2" xfId="0" applyFont="1" applyBorder="1" applyAlignment="1" applyProtection="1">
      <alignment horizontal="left" vertical="top" wrapText="1"/>
    </xf>
    <xf numFmtId="0" fontId="6" fillId="0" borderId="2" xfId="0" applyFont="1" applyBorder="1" applyAlignment="1">
      <alignment horizontal="left" vertical="top"/>
    </xf>
    <xf numFmtId="0" fontId="6" fillId="0" borderId="0" xfId="0" applyFont="1" applyBorder="1" applyAlignment="1">
      <alignment horizontal="left" vertical="top"/>
    </xf>
    <xf numFmtId="0" fontId="4" fillId="0" borderId="0" xfId="0" applyFont="1" applyBorder="1" applyAlignment="1">
      <alignment horizontal="left" vertical="top"/>
    </xf>
    <xf numFmtId="0" fontId="8" fillId="0" borderId="0" xfId="0" applyFont="1" applyBorder="1" applyAlignment="1" applyProtection="1">
      <alignment horizontal="right" vertical="center"/>
    </xf>
    <xf numFmtId="0" fontId="9" fillId="0" borderId="5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5" fillId="0" borderId="6" xfId="0" applyFont="1" applyBorder="1" applyAlignment="1" applyProtection="1">
      <alignment horizontal="center"/>
    </xf>
    <xf numFmtId="0" fontId="5" fillId="0" borderId="7" xfId="0" applyFont="1" applyBorder="1" applyAlignment="1" applyProtection="1">
      <alignment horizontal="center"/>
    </xf>
    <xf numFmtId="0" fontId="11" fillId="0" borderId="6" xfId="0" applyFont="1" applyBorder="1" applyAlignment="1" applyProtection="1">
      <alignment horizontal="right"/>
    </xf>
    <xf numFmtId="0" fontId="27" fillId="0" borderId="7" xfId="0" applyFont="1" applyBorder="1" applyAlignment="1">
      <alignment horizontal="right"/>
    </xf>
    <xf numFmtId="0" fontId="27" fillId="0" borderId="9" xfId="0" applyFont="1" applyBorder="1" applyAlignment="1">
      <alignment horizontal="right"/>
    </xf>
    <xf numFmtId="0" fontId="13" fillId="3" borderId="10" xfId="0" applyFont="1" applyFill="1" applyBorder="1" applyAlignment="1" applyProtection="1">
      <alignment horizontal="left" vertical="center"/>
      <protection locked="0"/>
    </xf>
    <xf numFmtId="0" fontId="13" fillId="3" borderId="11" xfId="0" applyFont="1" applyFill="1" applyBorder="1" applyAlignment="1" applyProtection="1">
      <alignment horizontal="left" vertical="center"/>
      <protection locked="0"/>
    </xf>
    <xf numFmtId="0" fontId="13" fillId="3" borderId="12" xfId="0" applyFont="1" applyFill="1" applyBorder="1" applyAlignment="1" applyProtection="1">
      <alignment horizontal="left" vertical="center"/>
      <protection locked="0"/>
    </xf>
    <xf numFmtId="0" fontId="13" fillId="3" borderId="10" xfId="0" applyFont="1" applyFill="1" applyBorder="1" applyAlignment="1" applyProtection="1">
      <alignment horizontal="center" vertical="center"/>
    </xf>
    <xf numFmtId="0" fontId="13" fillId="3" borderId="11" xfId="0" applyFont="1" applyFill="1" applyBorder="1" applyAlignment="1" applyProtection="1">
      <alignment horizontal="center" vertical="center"/>
    </xf>
    <xf numFmtId="0" fontId="13" fillId="3" borderId="12" xfId="0" applyFont="1" applyFill="1" applyBorder="1" applyAlignment="1" applyProtection="1">
      <alignment horizontal="center" vertical="center"/>
    </xf>
    <xf numFmtId="0" fontId="0" fillId="0" borderId="4" xfId="0" applyBorder="1" applyAlignment="1" applyProtection="1">
      <alignment horizontal="left" vertical="center"/>
    </xf>
    <xf numFmtId="0" fontId="0" fillId="0" borderId="0" xfId="0" applyBorder="1" applyAlignment="1" applyProtection="1">
      <alignment horizontal="left" vertical="center"/>
    </xf>
    <xf numFmtId="0" fontId="0" fillId="0" borderId="5" xfId="0" applyBorder="1" applyAlignment="1" applyProtection="1">
      <alignment horizontal="left" vertical="center"/>
    </xf>
    <xf numFmtId="0" fontId="18" fillId="0" borderId="10" xfId="0" applyFont="1" applyFill="1" applyBorder="1" applyAlignment="1" applyProtection="1">
      <alignment horizontal="left" vertical="center"/>
    </xf>
    <xf numFmtId="0" fontId="18" fillId="0" borderId="11" xfId="0" applyFont="1" applyFill="1" applyBorder="1" applyAlignment="1" applyProtection="1">
      <alignment horizontal="left" vertical="center"/>
    </xf>
    <xf numFmtId="0" fontId="18" fillId="0" borderId="12" xfId="0" applyFont="1" applyFill="1" applyBorder="1" applyAlignment="1" applyProtection="1">
      <alignment horizontal="left" vertical="center"/>
    </xf>
    <xf numFmtId="0" fontId="28" fillId="4" borderId="4" xfId="0" applyFont="1" applyFill="1" applyBorder="1" applyAlignment="1">
      <alignment horizontal="left" vertical="center"/>
    </xf>
    <xf numFmtId="0" fontId="28" fillId="4" borderId="0" xfId="0" applyFont="1" applyFill="1" applyBorder="1" applyAlignment="1">
      <alignment horizontal="left" vertical="center"/>
    </xf>
    <xf numFmtId="0" fontId="28" fillId="4" borderId="5" xfId="0" applyFont="1" applyFill="1" applyBorder="1" applyAlignment="1">
      <alignment horizontal="left" vertical="center"/>
    </xf>
    <xf numFmtId="0" fontId="29" fillId="2" borderId="6" xfId="0" applyFont="1" applyFill="1" applyBorder="1" applyAlignment="1">
      <alignment horizontal="center" vertical="center"/>
    </xf>
    <xf numFmtId="0" fontId="29" fillId="2" borderId="9" xfId="0" applyFont="1" applyFill="1" applyBorder="1" applyAlignment="1">
      <alignment horizontal="center" vertical="center"/>
    </xf>
    <xf numFmtId="0" fontId="29" fillId="2" borderId="10" xfId="0" applyFont="1" applyFill="1" applyBorder="1" applyAlignment="1">
      <alignment horizontal="center" vertical="center"/>
    </xf>
    <xf numFmtId="0" fontId="29" fillId="2" borderId="12" xfId="0" applyFont="1" applyFill="1" applyBorder="1" applyAlignment="1">
      <alignment horizontal="center" vertical="center"/>
    </xf>
    <xf numFmtId="0" fontId="28" fillId="4" borderId="6" xfId="0" applyFont="1" applyFill="1" applyBorder="1" applyAlignment="1">
      <alignment horizontal="left" vertical="center"/>
    </xf>
    <xf numFmtId="0" fontId="28" fillId="4" borderId="7" xfId="0" applyFont="1" applyFill="1" applyBorder="1" applyAlignment="1">
      <alignment horizontal="left" vertical="center"/>
    </xf>
    <xf numFmtId="0" fontId="28" fillId="4" borderId="9" xfId="0" applyFont="1" applyFill="1" applyBorder="1" applyAlignment="1">
      <alignment horizontal="left" vertical="center"/>
    </xf>
    <xf numFmtId="0" fontId="0" fillId="0" borderId="6" xfId="0" applyBorder="1" applyAlignment="1" applyProtection="1"/>
    <xf numFmtId="0" fontId="0" fillId="0" borderId="7" xfId="0" applyBorder="1" applyAlignment="1" applyProtection="1"/>
    <xf numFmtId="0" fontId="0" fillId="0" borderId="0" xfId="0" applyBorder="1" applyAlignment="1" applyProtection="1"/>
    <xf numFmtId="0" fontId="0" fillId="0" borderId="9" xfId="0" applyBorder="1" applyAlignment="1" applyProtection="1"/>
    <xf numFmtId="0" fontId="31" fillId="0" borderId="10" xfId="0" applyFont="1" applyBorder="1" applyAlignment="1" applyProtection="1">
      <alignment horizontal="center" vertical="center"/>
    </xf>
    <xf numFmtId="0" fontId="31" fillId="0" borderId="11" xfId="0" applyFont="1" applyBorder="1" applyAlignment="1" applyProtection="1">
      <alignment horizontal="center" vertical="center"/>
    </xf>
    <xf numFmtId="0" fontId="31" fillId="0" borderId="12" xfId="0" applyFont="1" applyBorder="1" applyAlignment="1" applyProtection="1">
      <alignment horizontal="center" vertical="center"/>
    </xf>
    <xf numFmtId="0" fontId="15" fillId="2" borderId="10" xfId="0" applyFont="1" applyFill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15" fillId="0" borderId="12" xfId="0" applyFont="1" applyBorder="1" applyAlignment="1">
      <alignment horizontal="left" vertical="center"/>
    </xf>
    <xf numFmtId="0" fontId="13" fillId="0" borderId="10" xfId="0" applyFont="1" applyBorder="1" applyAlignment="1" applyProtection="1">
      <alignment horizontal="left" vertical="center" indent="1"/>
    </xf>
    <xf numFmtId="0" fontId="13" fillId="0" borderId="11" xfId="0" applyFont="1" applyBorder="1" applyAlignment="1" applyProtection="1">
      <alignment horizontal="left" vertical="center" indent="1"/>
    </xf>
    <xf numFmtId="0" fontId="13" fillId="0" borderId="12" xfId="0" applyFont="1" applyBorder="1" applyAlignment="1" applyProtection="1">
      <alignment horizontal="left" vertical="center" indent="1"/>
    </xf>
    <xf numFmtId="0" fontId="13" fillId="3" borderId="10" xfId="0" applyFont="1" applyFill="1" applyBorder="1" applyAlignment="1" applyProtection="1">
      <alignment horizontal="left" vertical="center" wrapText="1"/>
      <protection locked="0"/>
    </xf>
    <xf numFmtId="0" fontId="0" fillId="0" borderId="11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10" xfId="0" applyBorder="1" applyAlignment="1" applyProtection="1"/>
    <xf numFmtId="0" fontId="0" fillId="0" borderId="11" xfId="0" applyBorder="1" applyAlignment="1" applyProtection="1"/>
    <xf numFmtId="0" fontId="0" fillId="0" borderId="12" xfId="0" applyBorder="1" applyAlignment="1" applyProtection="1"/>
    <xf numFmtId="0" fontId="18" fillId="0" borderId="1" xfId="0" applyFont="1" applyFill="1" applyBorder="1" applyAlignment="1" applyProtection="1">
      <alignment horizontal="left" vertical="center"/>
    </xf>
    <xf numFmtId="0" fontId="18" fillId="0" borderId="2" xfId="0" applyFont="1" applyFill="1" applyBorder="1" applyAlignment="1" applyProtection="1">
      <alignment horizontal="left" vertical="center"/>
    </xf>
    <xf numFmtId="0" fontId="18" fillId="0" borderId="3" xfId="0" applyFont="1" applyFill="1" applyBorder="1" applyAlignment="1" applyProtection="1">
      <alignment horizontal="left" vertical="center"/>
    </xf>
    <xf numFmtId="0" fontId="16" fillId="3" borderId="1" xfId="0" applyFont="1" applyFill="1" applyBorder="1" applyAlignment="1" applyProtection="1">
      <alignment horizontal="left" vertical="center"/>
      <protection locked="0"/>
    </xf>
    <xf numFmtId="0" fontId="16" fillId="3" borderId="2" xfId="0" applyFont="1" applyFill="1" applyBorder="1" applyAlignment="1" applyProtection="1">
      <alignment horizontal="left" vertical="center"/>
      <protection locked="0"/>
    </xf>
    <xf numFmtId="0" fontId="16" fillId="3" borderId="3" xfId="0" applyFont="1" applyFill="1" applyBorder="1" applyAlignment="1" applyProtection="1">
      <alignment horizontal="left" vertical="center"/>
      <protection locked="0"/>
    </xf>
    <xf numFmtId="0" fontId="16" fillId="3" borderId="4" xfId="0" applyFont="1" applyFill="1" applyBorder="1" applyAlignment="1" applyProtection="1">
      <alignment horizontal="left" vertical="center"/>
      <protection locked="0"/>
    </xf>
    <xf numFmtId="0" fontId="16" fillId="3" borderId="0" xfId="0" applyFont="1" applyFill="1" applyBorder="1" applyAlignment="1" applyProtection="1">
      <alignment horizontal="left" vertical="center"/>
      <protection locked="0"/>
    </xf>
    <xf numFmtId="0" fontId="16" fillId="3" borderId="5" xfId="0" applyFont="1" applyFill="1" applyBorder="1" applyAlignment="1" applyProtection="1">
      <alignment horizontal="left" vertical="center"/>
      <protection locked="0"/>
    </xf>
    <xf numFmtId="0" fontId="18" fillId="0" borderId="1" xfId="0" applyFont="1" applyFill="1" applyBorder="1" applyAlignment="1" applyProtection="1">
      <alignment horizontal="left" vertical="center" wrapText="1"/>
    </xf>
    <xf numFmtId="0" fontId="18" fillId="0" borderId="2" xfId="0" applyFont="1" applyFill="1" applyBorder="1" applyAlignment="1" applyProtection="1">
      <alignment horizontal="left" vertical="center" wrapText="1"/>
    </xf>
    <xf numFmtId="0" fontId="18" fillId="0" borderId="3" xfId="0" applyFont="1" applyFill="1" applyBorder="1" applyAlignment="1" applyProtection="1">
      <alignment horizontal="left" vertical="center" wrapText="1"/>
    </xf>
    <xf numFmtId="0" fontId="18" fillId="0" borderId="6" xfId="0" applyFont="1" applyFill="1" applyBorder="1" applyAlignment="1" applyProtection="1">
      <alignment horizontal="left" vertical="center" wrapText="1"/>
    </xf>
    <xf numFmtId="0" fontId="18" fillId="0" borderId="7" xfId="0" applyFont="1" applyFill="1" applyBorder="1" applyAlignment="1" applyProtection="1">
      <alignment horizontal="left" vertical="center" wrapText="1"/>
    </xf>
    <xf numFmtId="0" fontId="18" fillId="0" borderId="9" xfId="0" applyFont="1" applyFill="1" applyBorder="1" applyAlignment="1" applyProtection="1">
      <alignment horizontal="left" vertical="center" wrapText="1"/>
    </xf>
    <xf numFmtId="0" fontId="16" fillId="3" borderId="6" xfId="0" applyFont="1" applyFill="1" applyBorder="1" applyAlignment="1" applyProtection="1">
      <alignment horizontal="left" vertical="center"/>
      <protection locked="0"/>
    </xf>
    <xf numFmtId="0" fontId="16" fillId="3" borderId="7" xfId="0" applyFont="1" applyFill="1" applyBorder="1" applyAlignment="1" applyProtection="1">
      <alignment horizontal="left" vertical="center"/>
      <protection locked="0"/>
    </xf>
    <xf numFmtId="0" fontId="16" fillId="3" borderId="9" xfId="0" applyFont="1" applyFill="1" applyBorder="1" applyAlignment="1" applyProtection="1">
      <alignment horizontal="left" vertical="center"/>
      <protection locked="0"/>
    </xf>
    <xf numFmtId="0" fontId="18" fillId="0" borderId="4" xfId="0" applyFont="1" applyFill="1" applyBorder="1" applyAlignment="1" applyProtection="1">
      <alignment horizontal="left" vertical="center"/>
    </xf>
    <xf numFmtId="0" fontId="18" fillId="0" borderId="0" xfId="0" applyFont="1" applyFill="1" applyBorder="1" applyAlignment="1" applyProtection="1">
      <alignment horizontal="left" vertical="center"/>
    </xf>
    <xf numFmtId="0" fontId="18" fillId="0" borderId="5" xfId="0" applyFont="1" applyFill="1" applyBorder="1" applyAlignment="1" applyProtection="1">
      <alignment horizontal="left" vertical="center"/>
    </xf>
    <xf numFmtId="0" fontId="32" fillId="0" borderId="10" xfId="0" applyFont="1" applyBorder="1" applyAlignment="1">
      <alignment horizontal="center" vertical="center"/>
    </xf>
    <xf numFmtId="0" fontId="32" fillId="0" borderId="11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32" fillId="0" borderId="12" xfId="0" applyFont="1" applyBorder="1" applyAlignment="1">
      <alignment horizontal="center" vertical="center"/>
    </xf>
    <xf numFmtId="5" fontId="15" fillId="3" borderId="10" xfId="1" applyNumberFormat="1" applyFont="1" applyFill="1" applyBorder="1" applyAlignment="1" applyProtection="1">
      <alignment horizontal="left" vertical="center" indent="1"/>
      <protection locked="0"/>
    </xf>
    <xf numFmtId="5" fontId="15" fillId="3" borderId="11" xfId="1" applyNumberFormat="1" applyFont="1" applyFill="1" applyBorder="1" applyAlignment="1" applyProtection="1">
      <alignment horizontal="left" vertical="center" indent="1"/>
      <protection locked="0"/>
    </xf>
    <xf numFmtId="5" fontId="15" fillId="3" borderId="12" xfId="1" applyNumberFormat="1" applyFont="1" applyFill="1" applyBorder="1" applyAlignment="1" applyProtection="1">
      <alignment horizontal="left" vertical="center" indent="1"/>
      <protection locked="0"/>
    </xf>
    <xf numFmtId="164" fontId="16" fillId="3" borderId="10" xfId="0" applyNumberFormat="1" applyFont="1" applyFill="1" applyBorder="1" applyAlignment="1" applyProtection="1">
      <alignment horizontal="left" vertical="center" indent="1"/>
      <protection locked="0"/>
    </xf>
    <xf numFmtId="164" fontId="0" fillId="0" borderId="11" xfId="0" applyNumberFormat="1" applyFont="1" applyBorder="1" applyAlignment="1">
      <alignment horizontal="left" vertical="center" indent="1"/>
    </xf>
    <xf numFmtId="164" fontId="0" fillId="0" borderId="12" xfId="0" applyNumberFormat="1" applyFont="1" applyBorder="1" applyAlignment="1">
      <alignment horizontal="left" vertical="center" indent="1"/>
    </xf>
    <xf numFmtId="0" fontId="0" fillId="0" borderId="1" xfId="0" applyBorder="1" applyAlignment="1" applyProtection="1">
      <alignment horizontal="left" vertical="center"/>
    </xf>
    <xf numFmtId="0" fontId="0" fillId="0" borderId="2" xfId="0" applyBorder="1" applyAlignment="1" applyProtection="1">
      <alignment horizontal="left" vertical="center"/>
    </xf>
    <xf numFmtId="0" fontId="0" fillId="0" borderId="3" xfId="0" applyBorder="1" applyAlignment="1" applyProtection="1">
      <alignment horizontal="left" vertical="center"/>
    </xf>
    <xf numFmtId="0" fontId="13" fillId="0" borderId="10" xfId="0" applyFont="1" applyFill="1" applyBorder="1" applyAlignment="1" applyProtection="1">
      <alignment horizontal="left" vertical="center" indent="1"/>
    </xf>
    <xf numFmtId="0" fontId="10" fillId="0" borderId="11" xfId="0" applyFont="1" applyFill="1" applyBorder="1" applyAlignment="1">
      <alignment horizontal="left" vertical="center" indent="1"/>
    </xf>
    <xf numFmtId="0" fontId="10" fillId="0" borderId="12" xfId="0" applyFont="1" applyFill="1" applyBorder="1" applyAlignment="1">
      <alignment horizontal="left" vertical="center" indent="1"/>
    </xf>
    <xf numFmtId="0" fontId="15" fillId="5" borderId="10" xfId="0" applyFont="1" applyFill="1" applyBorder="1" applyAlignment="1"/>
    <xf numFmtId="0" fontId="15" fillId="5" borderId="11" xfId="0" applyFont="1" applyFill="1" applyBorder="1" applyAlignment="1"/>
    <xf numFmtId="0" fontId="15" fillId="5" borderId="12" xfId="0" applyFont="1" applyFill="1" applyBorder="1" applyAlignment="1"/>
    <xf numFmtId="0" fontId="29" fillId="0" borderId="10" xfId="0" applyFont="1" applyBorder="1" applyAlignment="1">
      <alignment horizontal="center" vertical="center"/>
    </xf>
    <xf numFmtId="0" fontId="29" fillId="0" borderId="12" xfId="0" applyFont="1" applyBorder="1" applyAlignment="1">
      <alignment horizontal="center" vertical="center"/>
    </xf>
    <xf numFmtId="0" fontId="10" fillId="0" borderId="11" xfId="0" applyFont="1" applyBorder="1" applyAlignment="1">
      <alignment horizontal="left" vertical="center" indent="1"/>
    </xf>
    <xf numFmtId="0" fontId="29" fillId="2" borderId="10" xfId="0" applyFont="1" applyFill="1" applyBorder="1" applyAlignment="1">
      <alignment horizontal="left" vertical="center" indent="1"/>
    </xf>
    <xf numFmtId="0" fontId="4" fillId="2" borderId="11" xfId="0" applyFont="1" applyFill="1" applyBorder="1" applyAlignment="1">
      <alignment horizontal="left" vertical="center" indent="1"/>
    </xf>
    <xf numFmtId="0" fontId="4" fillId="0" borderId="11" xfId="0" applyFont="1" applyBorder="1" applyAlignment="1">
      <alignment horizontal="left" vertical="center" indent="1"/>
    </xf>
    <xf numFmtId="0" fontId="4" fillId="0" borderId="12" xfId="0" applyFont="1" applyBorder="1" applyAlignment="1">
      <alignment horizontal="left" vertical="center" indent="1"/>
    </xf>
    <xf numFmtId="0" fontId="14" fillId="0" borderId="10" xfId="0" applyFont="1" applyBorder="1" applyAlignment="1"/>
    <xf numFmtId="0" fontId="14" fillId="0" borderId="11" xfId="0" applyFont="1" applyBorder="1" applyAlignment="1"/>
    <xf numFmtId="0" fontId="14" fillId="0" borderId="12" xfId="0" applyFont="1" applyBorder="1" applyAlignment="1"/>
    <xf numFmtId="0" fontId="13" fillId="0" borderId="1" xfId="0" applyFont="1" applyBorder="1" applyAlignment="1" applyProtection="1">
      <alignment horizontal="left" vertical="center" indent="2"/>
    </xf>
    <xf numFmtId="0" fontId="10" fillId="0" borderId="2" xfId="0" applyFont="1" applyBorder="1" applyAlignment="1">
      <alignment horizontal="left" vertical="center" indent="2"/>
    </xf>
    <xf numFmtId="0" fontId="10" fillId="0" borderId="3" xfId="0" applyFont="1" applyBorder="1" applyAlignment="1">
      <alignment horizontal="left" vertical="center" indent="2"/>
    </xf>
    <xf numFmtId="0" fontId="10" fillId="0" borderId="6" xfId="0" applyFont="1" applyBorder="1" applyAlignment="1">
      <alignment horizontal="left" vertical="center" indent="2"/>
    </xf>
    <xf numFmtId="0" fontId="10" fillId="0" borderId="7" xfId="0" applyFont="1" applyBorder="1" applyAlignment="1">
      <alignment horizontal="left" vertical="center" indent="2"/>
    </xf>
    <xf numFmtId="0" fontId="10" fillId="0" borderId="9" xfId="0" applyFont="1" applyBorder="1" applyAlignment="1">
      <alignment horizontal="left" vertical="center" indent="2"/>
    </xf>
    <xf numFmtId="0" fontId="13" fillId="2" borderId="1" xfId="0" applyFont="1" applyFill="1" applyBorder="1" applyAlignment="1" applyProtection="1">
      <alignment horizontal="left" vertical="center" indent="2"/>
    </xf>
    <xf numFmtId="0" fontId="10" fillId="2" borderId="2" xfId="0" applyFont="1" applyFill="1" applyBorder="1" applyAlignment="1">
      <alignment horizontal="left" vertical="center" indent="2"/>
    </xf>
    <xf numFmtId="0" fontId="0" fillId="2" borderId="2" xfId="0" applyFill="1" applyBorder="1" applyAlignment="1">
      <alignment horizontal="left" vertical="center" indent="2"/>
    </xf>
    <xf numFmtId="0" fontId="0" fillId="2" borderId="3" xfId="0" applyFill="1" applyBorder="1" applyAlignment="1">
      <alignment horizontal="left" vertical="center" indent="2"/>
    </xf>
    <xf numFmtId="0" fontId="10" fillId="2" borderId="6" xfId="0" applyFont="1" applyFill="1" applyBorder="1" applyAlignment="1">
      <alignment horizontal="left" vertical="center" indent="2"/>
    </xf>
    <xf numFmtId="0" fontId="10" fillId="2" borderId="7" xfId="0" applyFont="1" applyFill="1" applyBorder="1" applyAlignment="1">
      <alignment horizontal="left" vertical="center" indent="2"/>
    </xf>
    <xf numFmtId="0" fontId="0" fillId="2" borderId="7" xfId="0" applyFill="1" applyBorder="1" applyAlignment="1">
      <alignment horizontal="left" vertical="center" indent="2"/>
    </xf>
    <xf numFmtId="0" fontId="0" fillId="2" borderId="9" xfId="0" applyFill="1" applyBorder="1" applyAlignment="1">
      <alignment horizontal="left" vertical="center" indent="2"/>
    </xf>
    <xf numFmtId="0" fontId="13" fillId="0" borderId="1" xfId="0" applyFont="1" applyBorder="1" applyAlignment="1" applyProtection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49" fontId="29" fillId="2" borderId="1" xfId="0" applyNumberFormat="1" applyFont="1" applyFill="1" applyBorder="1" applyAlignment="1">
      <alignment horizontal="left" vertical="center" indent="2"/>
    </xf>
    <xf numFmtId="49" fontId="29" fillId="2" borderId="2" xfId="0" applyNumberFormat="1" applyFont="1" applyFill="1" applyBorder="1" applyAlignment="1">
      <alignment horizontal="left" vertical="center" indent="2"/>
    </xf>
    <xf numFmtId="49" fontId="29" fillId="2" borderId="3" xfId="0" applyNumberFormat="1" applyFont="1" applyFill="1" applyBorder="1" applyAlignment="1">
      <alignment horizontal="left" vertical="center" indent="2"/>
    </xf>
    <xf numFmtId="49" fontId="29" fillId="2" borderId="6" xfId="0" applyNumberFormat="1" applyFont="1" applyFill="1" applyBorder="1" applyAlignment="1">
      <alignment horizontal="left" vertical="center" indent="2"/>
    </xf>
    <xf numFmtId="49" fontId="29" fillId="2" borderId="7" xfId="0" applyNumberFormat="1" applyFont="1" applyFill="1" applyBorder="1" applyAlignment="1">
      <alignment horizontal="left" vertical="center" indent="2"/>
    </xf>
    <xf numFmtId="49" fontId="29" fillId="2" borderId="9" xfId="0" applyNumberFormat="1" applyFont="1" applyFill="1" applyBorder="1" applyAlignment="1">
      <alignment horizontal="left" vertical="center" indent="2"/>
    </xf>
    <xf numFmtId="14" fontId="22" fillId="0" borderId="2" xfId="0" applyNumberFormat="1" applyFont="1" applyFill="1" applyBorder="1" applyAlignment="1" applyProtection="1">
      <alignment horizontal="left" vertical="center"/>
    </xf>
    <xf numFmtId="0" fontId="23" fillId="0" borderId="2" xfId="0" applyFont="1" applyBorder="1" applyAlignment="1">
      <alignment horizontal="left" vertical="center"/>
    </xf>
    <xf numFmtId="0" fontId="24" fillId="0" borderId="2" xfId="0" applyFont="1" applyFill="1" applyBorder="1" applyAlignment="1"/>
    <xf numFmtId="0" fontId="0" fillId="0" borderId="2" xfId="0" applyBorder="1" applyAlignment="1"/>
    <xf numFmtId="0" fontId="13" fillId="0" borderId="10" xfId="0" applyFont="1" applyBorder="1" applyAlignment="1" applyProtection="1">
      <alignment horizontal="left" vertical="center" indent="2"/>
    </xf>
    <xf numFmtId="0" fontId="33" fillId="0" borderId="11" xfId="0" applyFont="1" applyBorder="1" applyAlignment="1">
      <alignment horizontal="left" vertical="center" indent="2"/>
    </xf>
    <xf numFmtId="0" fontId="33" fillId="0" borderId="12" xfId="0" applyFont="1" applyBorder="1" applyAlignment="1">
      <alignment horizontal="left" vertical="center" indent="2"/>
    </xf>
    <xf numFmtId="0" fontId="13" fillId="0" borderId="1" xfId="0" applyFont="1" applyBorder="1" applyAlignment="1" applyProtection="1">
      <alignment horizontal="center" vertical="center"/>
    </xf>
    <xf numFmtId="0" fontId="29" fillId="2" borderId="10" xfId="0" applyFont="1" applyFill="1" applyBorder="1" applyAlignment="1">
      <alignment horizontal="left" vertical="center" indent="2"/>
    </xf>
    <xf numFmtId="0" fontId="29" fillId="2" borderId="11" xfId="0" applyFont="1" applyFill="1" applyBorder="1" applyAlignment="1">
      <alignment horizontal="left" vertical="center" indent="2"/>
    </xf>
    <xf numFmtId="0" fontId="29" fillId="2" borderId="12" xfId="0" applyFont="1" applyFill="1" applyBorder="1" applyAlignment="1">
      <alignment horizontal="left" vertical="center" indent="2"/>
    </xf>
    <xf numFmtId="0" fontId="13" fillId="0" borderId="11" xfId="0" applyFont="1" applyFill="1" applyBorder="1" applyAlignment="1" applyProtection="1">
      <alignment horizontal="left" vertical="center" indent="2"/>
      <protection locked="0"/>
    </xf>
    <xf numFmtId="0" fontId="0" fillId="0" borderId="11" xfId="0" applyBorder="1" applyAlignment="1">
      <alignment horizontal="left" vertical="center" indent="2"/>
    </xf>
    <xf numFmtId="0" fontId="13" fillId="2" borderId="10" xfId="0" applyFont="1" applyFill="1" applyBorder="1" applyAlignment="1" applyProtection="1">
      <alignment horizontal="left" vertical="center" indent="2"/>
      <protection locked="0"/>
    </xf>
    <xf numFmtId="0" fontId="0" fillId="2" borderId="11" xfId="0" applyFill="1" applyBorder="1" applyAlignment="1">
      <alignment horizontal="left" vertical="center" indent="2"/>
    </xf>
    <xf numFmtId="0" fontId="0" fillId="2" borderId="12" xfId="0" applyFill="1" applyBorder="1" applyAlignment="1">
      <alignment horizontal="left" vertical="center" indent="2"/>
    </xf>
    <xf numFmtId="0" fontId="29" fillId="0" borderId="11" xfId="0" applyFont="1" applyFill="1" applyBorder="1" applyAlignment="1">
      <alignment horizontal="left" vertical="center"/>
    </xf>
    <xf numFmtId="0" fontId="34" fillId="0" borderId="11" xfId="0" applyFont="1" applyBorder="1" applyAlignment="1">
      <alignment horizontal="left" vertical="center"/>
    </xf>
    <xf numFmtId="0" fontId="34" fillId="0" borderId="12" xfId="0" applyFont="1" applyBorder="1" applyAlignment="1">
      <alignment horizontal="left" vertical="center"/>
    </xf>
    <xf numFmtId="0" fontId="29" fillId="0" borderId="1" xfId="0" applyFont="1" applyBorder="1" applyAlignment="1">
      <alignment horizontal="left" vertical="top"/>
    </xf>
    <xf numFmtId="0" fontId="10" fillId="0" borderId="2" xfId="0" applyFont="1" applyBorder="1" applyAlignment="1">
      <alignment horizontal="left" vertical="top"/>
    </xf>
    <xf numFmtId="0" fontId="10" fillId="0" borderId="3" xfId="0" applyFont="1" applyBorder="1" applyAlignment="1">
      <alignment horizontal="left" vertical="top"/>
    </xf>
    <xf numFmtId="0" fontId="10" fillId="0" borderId="4" xfId="0" applyFont="1" applyBorder="1" applyAlignment="1">
      <alignment horizontal="left" vertical="top"/>
    </xf>
    <xf numFmtId="0" fontId="10" fillId="0" borderId="0" xfId="0" applyFont="1" applyBorder="1" applyAlignment="1">
      <alignment horizontal="left" vertical="top"/>
    </xf>
    <xf numFmtId="0" fontId="10" fillId="0" borderId="5" xfId="0" applyFont="1" applyBorder="1" applyAlignment="1">
      <alignment horizontal="left" vertical="top"/>
    </xf>
    <xf numFmtId="0" fontId="10" fillId="0" borderId="6" xfId="0" applyFont="1" applyBorder="1" applyAlignment="1">
      <alignment horizontal="left" vertical="top"/>
    </xf>
    <xf numFmtId="0" fontId="10" fillId="0" borderId="7" xfId="0" applyFont="1" applyBorder="1" applyAlignment="1">
      <alignment horizontal="left" vertical="top"/>
    </xf>
    <xf numFmtId="0" fontId="10" fillId="0" borderId="9" xfId="0" applyFont="1" applyBorder="1" applyAlignment="1">
      <alignment horizontal="left" vertical="top"/>
    </xf>
    <xf numFmtId="0" fontId="29" fillId="0" borderId="10" xfId="0" applyFont="1" applyBorder="1" applyAlignment="1">
      <alignment horizontal="left" vertical="center" indent="2"/>
    </xf>
    <xf numFmtId="0" fontId="29" fillId="0" borderId="11" xfId="0" applyFont="1" applyBorder="1" applyAlignment="1">
      <alignment horizontal="left" vertical="center" indent="2"/>
    </xf>
    <xf numFmtId="0" fontId="29" fillId="0" borderId="12" xfId="0" applyFont="1" applyBorder="1" applyAlignment="1">
      <alignment horizontal="left" vertical="center" indent="2"/>
    </xf>
    <xf numFmtId="0" fontId="13" fillId="2" borderId="10" xfId="0" applyFont="1" applyFill="1" applyBorder="1" applyAlignment="1" applyProtection="1">
      <alignment horizontal="left" vertical="center" indent="2"/>
    </xf>
    <xf numFmtId="0" fontId="33" fillId="5" borderId="10" xfId="0" applyFont="1" applyFill="1" applyBorder="1" applyAlignment="1"/>
    <xf numFmtId="0" fontId="0" fillId="5" borderId="11" xfId="0" applyFill="1" applyBorder="1" applyAlignment="1"/>
    <xf numFmtId="0" fontId="0" fillId="5" borderId="12" xfId="0" applyFill="1" applyBorder="1" applyAlignment="1"/>
    <xf numFmtId="14" fontId="29" fillId="2" borderId="10" xfId="0" applyNumberFormat="1" applyFont="1" applyFill="1" applyBorder="1" applyAlignment="1">
      <alignment horizontal="left" vertical="center" indent="2"/>
    </xf>
    <xf numFmtId="14" fontId="29" fillId="2" borderId="11" xfId="0" applyNumberFormat="1" applyFont="1" applyFill="1" applyBorder="1" applyAlignment="1">
      <alignment horizontal="left" vertical="center" indent="2"/>
    </xf>
    <xf numFmtId="14" fontId="29" fillId="2" borderId="12" xfId="0" applyNumberFormat="1" applyFont="1" applyFill="1" applyBorder="1" applyAlignment="1">
      <alignment horizontal="left" vertical="center" indent="2"/>
    </xf>
    <xf numFmtId="0" fontId="13" fillId="3" borderId="10" xfId="0" applyFont="1" applyFill="1" applyBorder="1" applyAlignment="1" applyProtection="1">
      <alignment horizontal="left" vertical="center"/>
    </xf>
    <xf numFmtId="0" fontId="13" fillId="3" borderId="11" xfId="0" applyFont="1" applyFill="1" applyBorder="1" applyAlignment="1" applyProtection="1">
      <alignment horizontal="left" vertical="center"/>
    </xf>
    <xf numFmtId="0" fontId="13" fillId="3" borderId="12" xfId="0" applyFont="1" applyFill="1" applyBorder="1" applyAlignment="1" applyProtection="1">
      <alignment horizontal="left" vertical="center"/>
    </xf>
    <xf numFmtId="0" fontId="35" fillId="0" borderId="10" xfId="0" applyFont="1" applyBorder="1" applyAlignment="1">
      <alignment horizontal="center" vertical="center" wrapText="1"/>
    </xf>
    <xf numFmtId="0" fontId="35" fillId="0" borderId="11" xfId="0" applyFont="1" applyBorder="1" applyAlignment="1">
      <alignment horizontal="center" vertical="center" wrapText="1"/>
    </xf>
    <xf numFmtId="0" fontId="35" fillId="0" borderId="12" xfId="0" applyFont="1" applyBorder="1" applyAlignment="1">
      <alignment horizontal="center" vertical="center" wrapText="1"/>
    </xf>
    <xf numFmtId="0" fontId="35" fillId="4" borderId="10" xfId="0" applyFont="1" applyFill="1" applyBorder="1" applyAlignment="1" applyProtection="1">
      <alignment horizontal="center" vertical="center" wrapText="1"/>
    </xf>
    <xf numFmtId="0" fontId="14" fillId="4" borderId="11" xfId="0" applyFont="1" applyFill="1" applyBorder="1" applyAlignment="1">
      <alignment horizontal="center" vertical="center" wrapText="1"/>
    </xf>
    <xf numFmtId="0" fontId="14" fillId="4" borderId="12" xfId="0" applyFont="1" applyFill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36" fillId="4" borderId="10" xfId="0" applyFont="1" applyFill="1" applyBorder="1" applyAlignment="1">
      <alignment horizontal="center" vertical="center" wrapText="1"/>
    </xf>
    <xf numFmtId="0" fontId="37" fillId="0" borderId="12" xfId="0" applyFont="1" applyBorder="1" applyAlignment="1"/>
    <xf numFmtId="0" fontId="8" fillId="0" borderId="6" xfId="0" applyFont="1" applyBorder="1" applyAlignment="1" applyProtection="1">
      <alignment horizontal="right"/>
    </xf>
    <xf numFmtId="0" fontId="9" fillId="0" borderId="7" xfId="0" applyFont="1" applyBorder="1" applyAlignment="1">
      <alignment horizontal="right"/>
    </xf>
    <xf numFmtId="0" fontId="9" fillId="0" borderId="9" xfId="0" applyFont="1" applyBorder="1" applyAlignment="1">
      <alignment horizontal="right"/>
    </xf>
    <xf numFmtId="3" fontId="15" fillId="2" borderId="8" xfId="3">
      <alignment horizontal="right" vertical="center" indent="1"/>
    </xf>
    <xf numFmtId="10" fontId="15" fillId="2" borderId="8" xfId="3" applyNumberFormat="1">
      <alignment horizontal="right" vertical="center" indent="1"/>
    </xf>
    <xf numFmtId="0" fontId="0" fillId="0" borderId="0" xfId="0" applyBorder="1" applyAlignment="1">
      <alignment horizontal="center" vertical="top"/>
    </xf>
    <xf numFmtId="0" fontId="0" fillId="0" borderId="0" xfId="0" applyBorder="1" applyAlignment="1"/>
    <xf numFmtId="0" fontId="38" fillId="0" borderId="0" xfId="0" applyFont="1" applyBorder="1" applyAlignment="1" applyProtection="1">
      <alignment horizontal="left" vertical="top"/>
    </xf>
    <xf numFmtId="0" fontId="0" fillId="0" borderId="0" xfId="0" applyBorder="1" applyAlignment="1">
      <alignment horizontal="left" vertical="top"/>
    </xf>
    <xf numFmtId="0" fontId="0" fillId="0" borderId="0" xfId="0" applyAlignment="1">
      <alignment horizontal="left" vertical="top"/>
    </xf>
    <xf numFmtId="14" fontId="24" fillId="0" borderId="10" xfId="0" applyNumberFormat="1" applyFont="1" applyBorder="1" applyAlignment="1">
      <alignment horizontal="left" vertical="top"/>
    </xf>
    <xf numFmtId="0" fontId="24" fillId="0" borderId="11" xfId="0" applyFont="1" applyBorder="1" applyAlignment="1">
      <alignment horizontal="left"/>
    </xf>
    <xf numFmtId="0" fontId="24" fillId="0" borderId="12" xfId="0" applyFont="1" applyBorder="1" applyAlignment="1">
      <alignment horizontal="left"/>
    </xf>
    <xf numFmtId="0" fontId="8" fillId="0" borderId="0" xfId="0" applyFont="1" applyBorder="1" applyAlignment="1" applyProtection="1">
      <alignment horizontal="right" vertical="center" wrapText="1"/>
    </xf>
    <xf numFmtId="1" fontId="15" fillId="2" borderId="8" xfId="3" applyNumberFormat="1">
      <alignment horizontal="right" vertical="center" indent="1"/>
    </xf>
    <xf numFmtId="0" fontId="12" fillId="0" borderId="11" xfId="4" applyBorder="1">
      <alignment horizontal="center" vertical="center"/>
    </xf>
    <xf numFmtId="0" fontId="12" fillId="0" borderId="12" xfId="4" applyBorder="1">
      <alignment horizontal="center" vertical="center"/>
    </xf>
    <xf numFmtId="0" fontId="39" fillId="4" borderId="10" xfId="0" applyFont="1" applyFill="1" applyBorder="1" applyAlignment="1" applyProtection="1">
      <alignment horizontal="center" vertical="center"/>
    </xf>
    <xf numFmtId="0" fontId="0" fillId="0" borderId="11" xfId="0" applyBorder="1" applyAlignment="1"/>
    <xf numFmtId="0" fontId="0" fillId="0" borderId="12" xfId="0" applyBorder="1" applyAlignment="1"/>
    <xf numFmtId="0" fontId="12" fillId="0" borderId="10" xfId="4" applyBorder="1">
      <alignment horizontal="center" vertical="center"/>
    </xf>
    <xf numFmtId="14" fontId="22" fillId="0" borderId="2" xfId="0" applyNumberFormat="1" applyFont="1" applyBorder="1" applyAlignment="1" applyProtection="1">
      <alignment horizontal="left" vertical="top" wrapText="1"/>
    </xf>
    <xf numFmtId="0" fontId="25" fillId="0" borderId="2" xfId="0" applyFont="1" applyBorder="1" applyAlignment="1">
      <alignment horizontal="left" vertical="top" wrapText="1"/>
    </xf>
    <xf numFmtId="0" fontId="16" fillId="0" borderId="8" xfId="0" applyFont="1" applyBorder="1" applyAlignment="1" applyProtection="1">
      <alignment horizontal="left" vertical="center"/>
    </xf>
    <xf numFmtId="0" fontId="10" fillId="0" borderId="8" xfId="0" applyFont="1" applyBorder="1" applyAlignment="1">
      <alignment horizontal="left" vertical="center"/>
    </xf>
    <xf numFmtId="49" fontId="16" fillId="0" borderId="8" xfId="0" applyNumberFormat="1" applyFont="1" applyBorder="1" applyAlignment="1" applyProtection="1">
      <alignment horizontal="center" vertical="center"/>
    </xf>
    <xf numFmtId="49" fontId="0" fillId="0" borderId="8" xfId="0" applyNumberFormat="1" applyFont="1" applyBorder="1" applyAlignment="1">
      <alignment horizontal="center" vertical="center"/>
    </xf>
    <xf numFmtId="0" fontId="16" fillId="4" borderId="8" xfId="0" applyFont="1" applyFill="1" applyBorder="1" applyAlignment="1" applyProtection="1">
      <alignment horizontal="right" vertical="center"/>
      <protection locked="0"/>
    </xf>
    <xf numFmtId="0" fontId="0" fillId="4" borderId="8" xfId="0" applyFont="1" applyFill="1" applyBorder="1" applyAlignment="1">
      <alignment horizontal="right" vertical="center"/>
    </xf>
    <xf numFmtId="49" fontId="16" fillId="4" borderId="12" xfId="0" applyNumberFormat="1" applyFont="1" applyFill="1" applyBorder="1" applyAlignment="1" applyProtection="1">
      <alignment horizontal="center" vertical="center"/>
      <protection locked="0"/>
    </xf>
    <xf numFmtId="49" fontId="0" fillId="4" borderId="8" xfId="0" applyNumberFormat="1" applyFill="1" applyBorder="1" applyAlignment="1">
      <alignment horizontal="center" vertical="center"/>
    </xf>
    <xf numFmtId="0" fontId="16" fillId="4" borderId="10" xfId="0" applyFont="1" applyFill="1" applyBorder="1" applyAlignment="1" applyProtection="1">
      <alignment horizontal="left" vertical="center" wrapText="1"/>
      <protection locked="0"/>
    </xf>
    <xf numFmtId="0" fontId="0" fillId="4" borderId="11" xfId="0" applyFont="1" applyFill="1" applyBorder="1" applyAlignment="1">
      <alignment horizontal="left" vertical="center" wrapText="1"/>
    </xf>
    <xf numFmtId="0" fontId="0" fillId="4" borderId="12" xfId="0" applyFont="1" applyFill="1" applyBorder="1" applyAlignment="1">
      <alignment horizontal="left" vertical="center" wrapText="1"/>
    </xf>
    <xf numFmtId="3" fontId="15" fillId="2" borderId="10" xfId="3" applyBorder="1">
      <alignment horizontal="right" vertical="center" indent="1"/>
    </xf>
    <xf numFmtId="3" fontId="15" fillId="2" borderId="11" xfId="3" applyBorder="1">
      <alignment horizontal="right" vertical="center" indent="1"/>
    </xf>
    <xf numFmtId="3" fontId="15" fillId="2" borderId="12" xfId="3" applyBorder="1">
      <alignment horizontal="right" vertical="center" indent="1"/>
    </xf>
    <xf numFmtId="0" fontId="16" fillId="4" borderId="8" xfId="0" applyFont="1" applyFill="1" applyBorder="1" applyAlignment="1" applyProtection="1">
      <alignment horizontal="left" vertical="center" wrapText="1"/>
      <protection locked="0"/>
    </xf>
    <xf numFmtId="0" fontId="0" fillId="4" borderId="8" xfId="0" applyFont="1" applyFill="1" applyBorder="1" applyAlignment="1">
      <alignment horizontal="left" vertical="center" wrapText="1"/>
    </xf>
    <xf numFmtId="49" fontId="15" fillId="0" borderId="10" xfId="0" applyNumberFormat="1" applyFont="1" applyBorder="1" applyAlignment="1">
      <alignment horizontal="center" vertical="center"/>
    </xf>
    <xf numFmtId="49" fontId="15" fillId="0" borderId="11" xfId="0" applyNumberFormat="1" applyFont="1" applyBorder="1" applyAlignment="1">
      <alignment horizontal="center" vertical="center"/>
    </xf>
    <xf numFmtId="49" fontId="15" fillId="0" borderId="12" xfId="0" applyNumberFormat="1" applyFont="1" applyBorder="1" applyAlignment="1">
      <alignment horizontal="center" vertical="center"/>
    </xf>
    <xf numFmtId="3" fontId="29" fillId="6" borderId="8" xfId="3" applyFont="1" applyFill="1">
      <alignment horizontal="right" vertical="center" indent="1"/>
    </xf>
    <xf numFmtId="49" fontId="16" fillId="4" borderId="8" xfId="0" applyNumberFormat="1" applyFont="1" applyFill="1" applyBorder="1" applyAlignment="1" applyProtection="1">
      <alignment horizontal="center" vertical="center"/>
      <protection locked="0"/>
    </xf>
    <xf numFmtId="0" fontId="0" fillId="0" borderId="11" xfId="0" applyFont="1" applyBorder="1" applyAlignment="1">
      <alignment horizontal="left" vertical="center" wrapText="1"/>
    </xf>
    <xf numFmtId="0" fontId="0" fillId="0" borderId="12" xfId="0" applyFont="1" applyBorder="1" applyAlignment="1">
      <alignment horizontal="left" vertical="center" wrapText="1"/>
    </xf>
    <xf numFmtId="49" fontId="16" fillId="4" borderId="10" xfId="0" applyNumberFormat="1" applyFont="1" applyFill="1" applyBorder="1" applyAlignment="1" applyProtection="1">
      <alignment horizontal="center" vertical="center"/>
      <protection locked="0"/>
    </xf>
    <xf numFmtId="0" fontId="16" fillId="4" borderId="10" xfId="0" applyFont="1" applyFill="1" applyBorder="1" applyAlignment="1" applyProtection="1">
      <alignment horizontal="left" vertical="center"/>
      <protection locked="0"/>
    </xf>
    <xf numFmtId="0" fontId="0" fillId="0" borderId="11" xfId="0" applyFont="1" applyBorder="1" applyAlignment="1">
      <alignment horizontal="left" vertical="center"/>
    </xf>
    <xf numFmtId="0" fontId="0" fillId="0" borderId="12" xfId="0" applyFont="1" applyBorder="1" applyAlignment="1">
      <alignment horizontal="left" vertical="center"/>
    </xf>
    <xf numFmtId="49" fontId="16" fillId="0" borderId="10" xfId="0" applyNumberFormat="1" applyFont="1" applyBorder="1" applyAlignment="1" applyProtection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49" fontId="0" fillId="4" borderId="8" xfId="0" applyNumberFormat="1" applyFont="1" applyFill="1" applyBorder="1" applyAlignment="1">
      <alignment horizontal="center" vertical="center"/>
    </xf>
    <xf numFmtId="0" fontId="0" fillId="0" borderId="11" xfId="0" applyFont="1" applyBorder="1" applyAlignment="1"/>
    <xf numFmtId="0" fontId="16" fillId="4" borderId="6" xfId="0" applyFont="1" applyFill="1" applyBorder="1" applyAlignment="1" applyProtection="1">
      <alignment horizontal="left" vertical="center" wrapText="1"/>
      <protection locked="0"/>
    </xf>
    <xf numFmtId="0" fontId="0" fillId="0" borderId="7" xfId="0" applyFont="1" applyBorder="1" applyAlignment="1">
      <alignment horizontal="left" vertical="center" wrapText="1"/>
    </xf>
    <xf numFmtId="0" fontId="0" fillId="0" borderId="9" xfId="0" applyFont="1" applyBorder="1" applyAlignment="1">
      <alignment horizontal="left" vertical="center" wrapText="1"/>
    </xf>
    <xf numFmtId="49" fontId="16" fillId="4" borderId="6" xfId="0" applyNumberFormat="1" applyFont="1" applyFill="1" applyBorder="1" applyAlignment="1" applyProtection="1">
      <alignment horizontal="center" vertical="center"/>
      <protection locked="0"/>
    </xf>
    <xf numFmtId="14" fontId="22" fillId="0" borderId="2" xfId="5" applyNumberFormat="1">
      <alignment horizontal="left" vertical="top" wrapText="1"/>
    </xf>
    <xf numFmtId="0" fontId="22" fillId="0" borderId="2" xfId="5">
      <alignment horizontal="left" vertical="top" wrapText="1"/>
    </xf>
    <xf numFmtId="0" fontId="12" fillId="4" borderId="10" xfId="0" applyFont="1" applyFill="1" applyBorder="1" applyAlignment="1" applyProtection="1">
      <alignment horizontal="left" vertical="center" wrapText="1"/>
      <protection locked="0"/>
    </xf>
    <xf numFmtId="0" fontId="4" fillId="0" borderId="11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55" fillId="4" borderId="10" xfId="0" applyFont="1" applyFill="1" applyBorder="1" applyAlignment="1" applyProtection="1">
      <alignment horizontal="center" vertical="center" wrapText="1"/>
    </xf>
    <xf numFmtId="0" fontId="25" fillId="0" borderId="11" xfId="0" applyFont="1" applyBorder="1" applyAlignment="1">
      <alignment horizontal="center" vertical="center" wrapText="1"/>
    </xf>
    <xf numFmtId="0" fontId="25" fillId="0" borderId="12" xfId="0" applyFont="1" applyBorder="1" applyAlignment="1">
      <alignment horizontal="center" vertical="center" wrapText="1"/>
    </xf>
    <xf numFmtId="0" fontId="56" fillId="4" borderId="11" xfId="0" applyFont="1" applyFill="1" applyBorder="1" applyAlignment="1" applyProtection="1">
      <alignment horizontal="center" vertical="center" wrapText="1"/>
    </xf>
    <xf numFmtId="0" fontId="55" fillId="0" borderId="11" xfId="0" applyFont="1" applyBorder="1" applyAlignment="1">
      <alignment horizontal="center" vertical="center" wrapText="1"/>
    </xf>
    <xf numFmtId="0" fontId="55" fillId="0" borderId="12" xfId="0" applyFont="1" applyBorder="1" applyAlignment="1">
      <alignment horizontal="center" vertical="center" wrapText="1"/>
    </xf>
    <xf numFmtId="0" fontId="57" fillId="4" borderId="11" xfId="0" applyFont="1" applyFill="1" applyBorder="1" applyAlignment="1">
      <alignment horizontal="center" vertical="center" wrapText="1"/>
    </xf>
    <xf numFmtId="0" fontId="57" fillId="4" borderId="12" xfId="0" applyFont="1" applyFill="1" applyBorder="1" applyAlignment="1">
      <alignment horizontal="center" vertical="center" wrapText="1"/>
    </xf>
    <xf numFmtId="0" fontId="55" fillId="0" borderId="11" xfId="0" applyFont="1" applyBorder="1" applyAlignment="1">
      <alignment horizontal="center" vertical="center"/>
    </xf>
    <xf numFmtId="0" fontId="55" fillId="0" borderId="12" xfId="0" applyFont="1" applyBorder="1" applyAlignment="1">
      <alignment horizontal="center" vertical="center"/>
    </xf>
    <xf numFmtId="49" fontId="58" fillId="2" borderId="7" xfId="0" applyNumberFormat="1" applyFont="1" applyFill="1" applyBorder="1" applyAlignment="1" applyProtection="1">
      <alignment horizontal="left" vertical="center" wrapText="1"/>
    </xf>
    <xf numFmtId="49" fontId="21" fillId="2" borderId="7" xfId="0" applyNumberFormat="1" applyFont="1" applyFill="1" applyBorder="1" applyAlignment="1">
      <alignment horizontal="left" vertical="center" wrapText="1"/>
    </xf>
    <xf numFmtId="49" fontId="21" fillId="2" borderId="9" xfId="0" applyNumberFormat="1" applyFont="1" applyFill="1" applyBorder="1" applyAlignment="1">
      <alignment horizontal="left" vertical="center" wrapText="1"/>
    </xf>
    <xf numFmtId="0" fontId="58" fillId="2" borderId="6" xfId="0" applyFont="1" applyFill="1" applyBorder="1" applyAlignment="1" applyProtection="1">
      <alignment horizontal="right" vertical="center" wrapText="1" indent="1"/>
    </xf>
    <xf numFmtId="0" fontId="21" fillId="2" borderId="9" xfId="0" applyFont="1" applyFill="1" applyBorder="1" applyAlignment="1">
      <alignment horizontal="right" vertical="center" wrapText="1" indent="1"/>
    </xf>
    <xf numFmtId="0" fontId="58" fillId="2" borderId="6" xfId="0" applyFont="1" applyFill="1" applyBorder="1" applyAlignment="1">
      <alignment horizontal="center" vertical="center" wrapText="1"/>
    </xf>
    <xf numFmtId="0" fontId="58" fillId="2" borderId="9" xfId="0" applyFont="1" applyFill="1" applyBorder="1" applyAlignment="1">
      <alignment horizontal="center" vertical="center" wrapText="1"/>
    </xf>
    <xf numFmtId="3" fontId="58" fillId="2" borderId="6" xfId="0" applyNumberFormat="1" applyFont="1" applyFill="1" applyBorder="1" applyAlignment="1">
      <alignment horizontal="right" vertical="center" wrapText="1" indent="1"/>
    </xf>
    <xf numFmtId="3" fontId="58" fillId="2" borderId="7" xfId="0" applyNumberFormat="1" applyFont="1" applyFill="1" applyBorder="1" applyAlignment="1">
      <alignment horizontal="right" vertical="center" wrapText="1" indent="1"/>
    </xf>
    <xf numFmtId="3" fontId="58" fillId="2" borderId="9" xfId="0" applyNumberFormat="1" applyFont="1" applyFill="1" applyBorder="1" applyAlignment="1">
      <alignment horizontal="right" vertical="center" wrapText="1" indent="1"/>
    </xf>
    <xf numFmtId="0" fontId="58" fillId="2" borderId="7" xfId="0" applyFont="1" applyFill="1" applyBorder="1" applyAlignment="1">
      <alignment horizontal="center" vertical="center"/>
    </xf>
    <xf numFmtId="0" fontId="58" fillId="2" borderId="9" xfId="0" applyFont="1" applyFill="1" applyBorder="1" applyAlignment="1">
      <alignment horizontal="center" vertical="center"/>
    </xf>
    <xf numFmtId="49" fontId="58" fillId="2" borderId="12" xfId="0" applyNumberFormat="1" applyFont="1" applyFill="1" applyBorder="1" applyAlignment="1" applyProtection="1">
      <alignment horizontal="left" vertical="center" wrapText="1"/>
    </xf>
    <xf numFmtId="49" fontId="21" fillId="2" borderId="8" xfId="0" applyNumberFormat="1" applyFont="1" applyFill="1" applyBorder="1" applyAlignment="1">
      <alignment horizontal="left" vertical="center" wrapText="1"/>
    </xf>
    <xf numFmtId="0" fontId="58" fillId="2" borderId="8" xfId="0" applyFont="1" applyFill="1" applyBorder="1" applyAlignment="1" applyProtection="1">
      <alignment horizontal="right" vertical="center" wrapText="1" indent="1"/>
    </xf>
    <xf numFmtId="0" fontId="21" fillId="2" borderId="8" xfId="0" applyFont="1" applyFill="1" applyBorder="1" applyAlignment="1">
      <alignment horizontal="right" vertical="center" wrapText="1" indent="1"/>
    </xf>
    <xf numFmtId="0" fontId="58" fillId="2" borderId="8" xfId="0" applyFont="1" applyFill="1" applyBorder="1" applyAlignment="1">
      <alignment horizontal="center" vertical="center" wrapText="1"/>
    </xf>
    <xf numFmtId="3" fontId="58" fillId="2" borderId="8" xfId="0" applyNumberFormat="1" applyFont="1" applyFill="1" applyBorder="1" applyAlignment="1">
      <alignment horizontal="right" vertical="center" wrapText="1" indent="1"/>
    </xf>
    <xf numFmtId="0" fontId="58" fillId="2" borderId="8" xfId="0" applyFont="1" applyFill="1" applyBorder="1" applyAlignment="1">
      <alignment horizontal="center" vertical="center"/>
    </xf>
    <xf numFmtId="49" fontId="58" fillId="2" borderId="5" xfId="0" applyNumberFormat="1" applyFont="1" applyFill="1" applyBorder="1" applyAlignment="1" applyProtection="1">
      <alignment horizontal="left" vertical="center" wrapText="1"/>
    </xf>
    <xf numFmtId="49" fontId="21" fillId="2" borderId="14" xfId="0" applyNumberFormat="1" applyFont="1" applyFill="1" applyBorder="1" applyAlignment="1">
      <alignment horizontal="left" vertical="center" wrapText="1"/>
    </xf>
    <xf numFmtId="0" fontId="58" fillId="2" borderId="14" xfId="0" applyFont="1" applyFill="1" applyBorder="1" applyAlignment="1" applyProtection="1">
      <alignment horizontal="right" vertical="center" wrapText="1" indent="1"/>
    </xf>
    <xf numFmtId="0" fontId="21" fillId="2" borderId="14" xfId="0" applyFont="1" applyFill="1" applyBorder="1" applyAlignment="1">
      <alignment horizontal="right" vertical="center" wrapText="1" indent="1"/>
    </xf>
    <xf numFmtId="0" fontId="58" fillId="2" borderId="14" xfId="0" applyFont="1" applyFill="1" applyBorder="1" applyAlignment="1">
      <alignment horizontal="center" vertical="center" wrapText="1"/>
    </xf>
    <xf numFmtId="3" fontId="58" fillId="2" borderId="14" xfId="0" applyNumberFormat="1" applyFont="1" applyFill="1" applyBorder="1" applyAlignment="1">
      <alignment horizontal="right" vertical="center" wrapText="1" indent="1"/>
    </xf>
    <xf numFmtId="0" fontId="58" fillId="2" borderId="14" xfId="0" applyFont="1" applyFill="1" applyBorder="1" applyAlignment="1">
      <alignment horizontal="center" vertical="center"/>
    </xf>
    <xf numFmtId="49" fontId="59" fillId="0" borderId="10" xfId="0" applyNumberFormat="1" applyFont="1" applyBorder="1" applyAlignment="1">
      <alignment horizontal="right" vertical="center" wrapText="1"/>
    </xf>
    <xf numFmtId="0" fontId="60" fillId="0" borderId="11" xfId="0" applyFont="1" applyBorder="1" applyAlignment="1">
      <alignment horizontal="right" vertical="center" wrapText="1"/>
    </xf>
    <xf numFmtId="0" fontId="60" fillId="0" borderId="12" xfId="0" applyFont="1" applyBorder="1" applyAlignment="1">
      <alignment horizontal="right" vertical="center" wrapText="1"/>
    </xf>
    <xf numFmtId="38" fontId="58" fillId="6" borderId="11" xfId="0" applyNumberFormat="1" applyFont="1" applyFill="1" applyBorder="1" applyAlignment="1">
      <alignment horizontal="right" vertical="center" wrapText="1" indent="1"/>
    </xf>
    <xf numFmtId="0" fontId="53" fillId="0" borderId="12" xfId="0" applyFont="1" applyBorder="1" applyAlignment="1">
      <alignment horizontal="right" vertical="center" wrapText="1" indent="1"/>
    </xf>
    <xf numFmtId="0" fontId="58" fillId="0" borderId="12" xfId="0" applyFont="1" applyBorder="1" applyAlignment="1">
      <alignment horizontal="center" vertical="center" wrapText="1"/>
    </xf>
    <xf numFmtId="0" fontId="58" fillId="0" borderId="8" xfId="0" applyFont="1" applyBorder="1" applyAlignment="1">
      <alignment horizontal="center" vertical="center" wrapText="1"/>
    </xf>
    <xf numFmtId="3" fontId="58" fillId="6" borderId="8" xfId="0" applyNumberFormat="1" applyFont="1" applyFill="1" applyBorder="1" applyAlignment="1">
      <alignment horizontal="right" vertical="center" wrapText="1" indent="1"/>
    </xf>
    <xf numFmtId="0" fontId="58" fillId="0" borderId="11" xfId="0" applyFont="1" applyBorder="1" applyAlignment="1">
      <alignment horizontal="center" vertical="center" wrapText="1"/>
    </xf>
    <xf numFmtId="0" fontId="58" fillId="0" borderId="11" xfId="0" applyFont="1" applyBorder="1" applyAlignment="1">
      <alignment horizontal="center" vertical="center"/>
    </xf>
    <xf numFmtId="0" fontId="58" fillId="0" borderId="12" xfId="0" applyFont="1" applyBorder="1" applyAlignment="1">
      <alignment horizontal="center" vertical="center"/>
    </xf>
    <xf numFmtId="0" fontId="55" fillId="0" borderId="10" xfId="0" applyFont="1" applyBorder="1" applyAlignment="1">
      <alignment horizontal="center" vertical="center" wrapText="1"/>
    </xf>
    <xf numFmtId="0" fontId="57" fillId="4" borderId="10" xfId="0" applyFont="1" applyFill="1" applyBorder="1" applyAlignment="1">
      <alignment horizontal="center" vertical="center" wrapText="1"/>
    </xf>
    <xf numFmtId="14" fontId="24" fillId="0" borderId="10" xfId="0" applyNumberFormat="1" applyFont="1" applyBorder="1" applyAlignment="1">
      <alignment horizontal="left" vertical="center"/>
    </xf>
    <xf numFmtId="0" fontId="24" fillId="0" borderId="11" xfId="0" applyFont="1" applyBorder="1" applyAlignment="1">
      <alignment horizontal="left" vertical="center"/>
    </xf>
    <xf numFmtId="0" fontId="24" fillId="0" borderId="12" xfId="0" applyFont="1" applyBorder="1" applyAlignment="1">
      <alignment horizontal="left" vertical="center"/>
    </xf>
    <xf numFmtId="0" fontId="59" fillId="4" borderId="8" xfId="0" applyFont="1" applyFill="1" applyBorder="1" applyAlignment="1" applyProtection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0" fontId="61" fillId="0" borderId="8" xfId="0" applyFont="1" applyBorder="1" applyAlignment="1">
      <alignment horizontal="center" vertical="center" wrapText="1"/>
    </xf>
    <xf numFmtId="0" fontId="62" fillId="0" borderId="8" xfId="0" applyFont="1" applyBorder="1" applyAlignment="1">
      <alignment horizontal="center" vertical="center" wrapText="1"/>
    </xf>
    <xf numFmtId="0" fontId="19" fillId="4" borderId="8" xfId="0" applyFont="1" applyFill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63" fillId="0" borderId="8" xfId="0" applyFont="1" applyBorder="1" applyAlignment="1">
      <alignment horizontal="center" vertical="center" wrapText="1"/>
    </xf>
    <xf numFmtId="0" fontId="25" fillId="0" borderId="8" xfId="0" applyFont="1" applyBorder="1" applyAlignment="1">
      <alignment horizontal="center" vertical="center" wrapText="1"/>
    </xf>
    <xf numFmtId="0" fontId="35" fillId="4" borderId="8" xfId="0" applyFont="1" applyFill="1" applyBorder="1" applyAlignment="1" applyProtection="1">
      <alignment horizontal="center" vertical="center"/>
    </xf>
    <xf numFmtId="0" fontId="64" fillId="0" borderId="8" xfId="0" applyFont="1" applyBorder="1" applyAlignment="1">
      <alignment horizontal="center" vertical="center"/>
    </xf>
    <xf numFmtId="0" fontId="35" fillId="4" borderId="8" xfId="0" applyFont="1" applyFill="1" applyBorder="1" applyAlignment="1" applyProtection="1">
      <alignment horizontal="center" vertical="center" wrapText="1"/>
    </xf>
    <xf numFmtId="0" fontId="14" fillId="4" borderId="8" xfId="0" applyFont="1" applyFill="1" applyBorder="1" applyAlignment="1">
      <alignment horizontal="center" vertical="center" wrapText="1"/>
    </xf>
    <xf numFmtId="0" fontId="35" fillId="4" borderId="8" xfId="0" applyFont="1" applyFill="1" applyBorder="1" applyAlignment="1">
      <alignment horizontal="center" vertical="center" wrapText="1"/>
    </xf>
    <xf numFmtId="0" fontId="14" fillId="4" borderId="8" xfId="0" applyFont="1" applyFill="1" applyBorder="1" applyAlignment="1">
      <alignment horizontal="center" vertical="center"/>
    </xf>
    <xf numFmtId="0" fontId="14" fillId="4" borderId="13" xfId="0" applyFont="1" applyFill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29" fillId="4" borderId="13" xfId="0" applyFont="1" applyFill="1" applyBorder="1" applyAlignment="1">
      <alignment horizontal="left" vertical="center" wrapText="1"/>
    </xf>
    <xf numFmtId="0" fontId="29" fillId="0" borderId="13" xfId="0" applyFont="1" applyBorder="1" applyAlignment="1">
      <alignment horizontal="left" vertical="center" wrapText="1"/>
    </xf>
    <xf numFmtId="3" fontId="64" fillId="7" borderId="13" xfId="0" applyNumberFormat="1" applyFont="1" applyFill="1" applyBorder="1" applyAlignment="1" applyProtection="1">
      <alignment horizontal="right" vertical="center" wrapText="1" indent="1"/>
    </xf>
    <xf numFmtId="3" fontId="64" fillId="7" borderId="13" xfId="0" applyNumberFormat="1" applyFont="1" applyFill="1" applyBorder="1" applyAlignment="1">
      <alignment horizontal="right" vertical="center" indent="1"/>
    </xf>
    <xf numFmtId="3" fontId="64" fillId="7" borderId="13" xfId="0" applyNumberFormat="1" applyFont="1" applyFill="1" applyBorder="1" applyAlignment="1">
      <alignment horizontal="right" vertical="center" wrapText="1" indent="1"/>
    </xf>
    <xf numFmtId="0" fontId="14" fillId="4" borderId="8" xfId="0" applyFont="1" applyFill="1" applyBorder="1" applyAlignment="1">
      <alignment horizontal="left" vertical="center" wrapText="1"/>
    </xf>
    <xf numFmtId="0" fontId="14" fillId="0" borderId="8" xfId="0" applyFont="1" applyBorder="1" applyAlignment="1">
      <alignment horizontal="left" vertical="center" wrapText="1"/>
    </xf>
    <xf numFmtId="0" fontId="14" fillId="4" borderId="8" xfId="0" quotePrefix="1" applyFont="1" applyFill="1" applyBorder="1" applyAlignment="1">
      <alignment horizontal="center" vertical="center" wrapText="1"/>
    </xf>
    <xf numFmtId="3" fontId="64" fillId="8" borderId="8" xfId="0" applyNumberFormat="1" applyFont="1" applyFill="1" applyBorder="1" applyAlignment="1" applyProtection="1">
      <alignment horizontal="right" vertical="center" wrapText="1" indent="1"/>
    </xf>
    <xf numFmtId="3" fontId="64" fillId="8" borderId="8" xfId="0" applyNumberFormat="1" applyFont="1" applyFill="1" applyBorder="1" applyAlignment="1">
      <alignment horizontal="right" vertical="center" indent="1"/>
    </xf>
    <xf numFmtId="3" fontId="64" fillId="8" borderId="8" xfId="0" applyNumberFormat="1" applyFont="1" applyFill="1" applyBorder="1" applyAlignment="1">
      <alignment horizontal="right" vertical="center" wrapText="1" indent="1"/>
    </xf>
    <xf numFmtId="0" fontId="29" fillId="4" borderId="8" xfId="0" applyFont="1" applyFill="1" applyBorder="1" applyAlignment="1">
      <alignment horizontal="right" vertical="center" wrapText="1"/>
    </xf>
    <xf numFmtId="0" fontId="29" fillId="0" borderId="8" xfId="0" applyFont="1" applyBorder="1" applyAlignment="1">
      <alignment horizontal="right" vertical="center" wrapText="1"/>
    </xf>
    <xf numFmtId="0" fontId="29" fillId="4" borderId="8" xfId="0" applyFont="1" applyFill="1" applyBorder="1" applyAlignment="1">
      <alignment horizontal="left" vertical="center" wrapText="1"/>
    </xf>
    <xf numFmtId="0" fontId="29" fillId="0" borderId="8" xfId="0" applyFont="1" applyBorder="1" applyAlignment="1">
      <alignment horizontal="left" vertical="center" wrapText="1"/>
    </xf>
    <xf numFmtId="3" fontId="64" fillId="7" borderId="8" xfId="0" applyNumberFormat="1" applyFont="1" applyFill="1" applyBorder="1" applyAlignment="1" applyProtection="1">
      <alignment horizontal="right" vertical="center" wrapText="1" indent="1"/>
    </xf>
    <xf numFmtId="3" fontId="64" fillId="7" borderId="8" xfId="0" applyNumberFormat="1" applyFont="1" applyFill="1" applyBorder="1" applyAlignment="1">
      <alignment horizontal="right" vertical="center" indent="1"/>
    </xf>
    <xf numFmtId="3" fontId="64" fillId="7" borderId="8" xfId="0" applyNumberFormat="1" applyFont="1" applyFill="1" applyBorder="1" applyAlignment="1">
      <alignment horizontal="right" vertical="center" wrapText="1" indent="1"/>
    </xf>
    <xf numFmtId="0" fontId="34" fillId="4" borderId="8" xfId="0" applyFont="1" applyFill="1" applyBorder="1" applyAlignment="1">
      <alignment horizontal="left" vertical="center" wrapText="1"/>
    </xf>
    <xf numFmtId="0" fontId="34" fillId="0" borderId="8" xfId="0" applyFont="1" applyBorder="1" applyAlignment="1">
      <alignment horizontal="left" vertical="center" wrapText="1"/>
    </xf>
    <xf numFmtId="3" fontId="64" fillId="2" borderId="8" xfId="0" applyNumberFormat="1" applyFont="1" applyFill="1" applyBorder="1" applyAlignment="1" applyProtection="1">
      <alignment horizontal="right" vertical="center" wrapText="1" indent="1"/>
    </xf>
    <xf numFmtId="3" fontId="64" fillId="2" borderId="8" xfId="0" applyNumberFormat="1" applyFont="1" applyFill="1" applyBorder="1" applyAlignment="1">
      <alignment horizontal="right" vertical="center" indent="1"/>
    </xf>
    <xf numFmtId="3" fontId="64" fillId="2" borderId="8" xfId="0" applyNumberFormat="1" applyFont="1" applyFill="1" applyBorder="1" applyAlignment="1">
      <alignment horizontal="right" vertical="center" wrapText="1" indent="1"/>
    </xf>
    <xf numFmtId="3" fontId="64" fillId="6" borderId="8" xfId="0" applyNumberFormat="1" applyFont="1" applyFill="1" applyBorder="1" applyAlignment="1" applyProtection="1">
      <alignment horizontal="right" vertical="center" wrapText="1" indent="1"/>
    </xf>
    <xf numFmtId="3" fontId="64" fillId="6" borderId="8" xfId="0" applyNumberFormat="1" applyFont="1" applyFill="1" applyBorder="1" applyAlignment="1">
      <alignment horizontal="right" vertical="center" indent="1"/>
    </xf>
    <xf numFmtId="3" fontId="64" fillId="6" borderId="8" xfId="0" applyNumberFormat="1" applyFont="1" applyFill="1" applyBorder="1" applyAlignment="1">
      <alignment horizontal="right" vertical="center" wrapText="1" indent="1"/>
    </xf>
    <xf numFmtId="40" fontId="64" fillId="7" borderId="13" xfId="0" applyNumberFormat="1" applyFont="1" applyFill="1" applyBorder="1" applyAlignment="1" applyProtection="1">
      <alignment horizontal="right" vertical="center" indent="1"/>
    </xf>
    <xf numFmtId="0" fontId="14" fillId="7" borderId="13" xfId="0" applyFont="1" applyFill="1" applyBorder="1" applyAlignment="1">
      <alignment horizontal="right" vertical="center" indent="1"/>
    </xf>
    <xf numFmtId="40" fontId="64" fillId="7" borderId="13" xfId="0" applyNumberFormat="1" applyFont="1" applyFill="1" applyBorder="1" applyAlignment="1">
      <alignment horizontal="right" vertical="center" wrapText="1" indent="1"/>
    </xf>
    <xf numFmtId="40" fontId="14" fillId="7" borderId="13" xfId="0" applyNumberFormat="1" applyFont="1" applyFill="1" applyBorder="1" applyAlignment="1">
      <alignment horizontal="right" vertical="center" indent="1"/>
    </xf>
    <xf numFmtId="38" fontId="64" fillId="2" borderId="8" xfId="0" applyNumberFormat="1" applyFont="1" applyFill="1" applyBorder="1" applyAlignment="1" applyProtection="1">
      <alignment horizontal="right" vertical="center" wrapText="1" indent="1"/>
    </xf>
    <xf numFmtId="38" fontId="14" fillId="2" borderId="8" xfId="0" applyNumberFormat="1" applyFont="1" applyFill="1" applyBorder="1" applyAlignment="1">
      <alignment horizontal="right" vertical="center" indent="1"/>
    </xf>
    <xf numFmtId="38" fontId="64" fillId="8" borderId="8" xfId="0" applyNumberFormat="1" applyFont="1" applyFill="1" applyBorder="1" applyAlignment="1">
      <alignment horizontal="right" vertical="center" wrapText="1" indent="1"/>
    </xf>
    <xf numFmtId="38" fontId="14" fillId="8" borderId="8" xfId="0" applyNumberFormat="1" applyFont="1" applyFill="1" applyBorder="1" applyAlignment="1">
      <alignment horizontal="right" vertical="center" indent="1"/>
    </xf>
    <xf numFmtId="38" fontId="64" fillId="8" borderId="8" xfId="0" applyNumberFormat="1" applyFont="1" applyFill="1" applyBorder="1" applyAlignment="1" applyProtection="1">
      <alignment horizontal="right" vertical="center" wrapText="1" indent="1"/>
    </xf>
    <xf numFmtId="38" fontId="64" fillId="2" borderId="8" xfId="0" applyNumberFormat="1" applyFont="1" applyFill="1" applyBorder="1" applyAlignment="1">
      <alignment horizontal="right" vertical="center" wrapText="1" indent="1"/>
    </xf>
    <xf numFmtId="38" fontId="64" fillId="6" borderId="8" xfId="0" applyNumberFormat="1" applyFont="1" applyFill="1" applyBorder="1" applyAlignment="1" applyProtection="1">
      <alignment horizontal="right" vertical="center" wrapText="1" indent="1"/>
    </xf>
    <xf numFmtId="38" fontId="14" fillId="6" borderId="8" xfId="0" applyNumberFormat="1" applyFont="1" applyFill="1" applyBorder="1" applyAlignment="1">
      <alignment horizontal="right" vertical="center" indent="1"/>
    </xf>
    <xf numFmtId="38" fontId="64" fillId="6" borderId="8" xfId="0" applyNumberFormat="1" applyFont="1" applyFill="1" applyBorder="1" applyAlignment="1">
      <alignment horizontal="right" vertical="center" wrapText="1" indent="1"/>
    </xf>
    <xf numFmtId="40" fontId="64" fillId="7" borderId="8" xfId="0" applyNumberFormat="1" applyFont="1" applyFill="1" applyBorder="1" applyAlignment="1" applyProtection="1">
      <alignment horizontal="right" vertical="center" indent="1"/>
    </xf>
    <xf numFmtId="0" fontId="14" fillId="7" borderId="8" xfId="0" applyFont="1" applyFill="1" applyBorder="1" applyAlignment="1">
      <alignment horizontal="right" vertical="center" indent="1"/>
    </xf>
    <xf numFmtId="40" fontId="64" fillId="7" borderId="8" xfId="0" applyNumberFormat="1" applyFont="1" applyFill="1" applyBorder="1" applyAlignment="1">
      <alignment horizontal="right" vertical="center" wrapText="1" indent="1"/>
    </xf>
    <xf numFmtId="40" fontId="14" fillId="7" borderId="8" xfId="0" applyNumberFormat="1" applyFont="1" applyFill="1" applyBorder="1" applyAlignment="1">
      <alignment horizontal="right" vertical="center" indent="1"/>
    </xf>
    <xf numFmtId="0" fontId="14" fillId="4" borderId="10" xfId="0" applyFont="1" applyFill="1" applyBorder="1" applyAlignment="1">
      <alignment horizontal="center" vertical="center" wrapText="1"/>
    </xf>
    <xf numFmtId="0" fontId="29" fillId="4" borderId="10" xfId="0" applyFont="1" applyFill="1" applyBorder="1" applyAlignment="1">
      <alignment horizontal="left" vertical="center" wrapText="1"/>
    </xf>
    <xf numFmtId="0" fontId="29" fillId="4" borderId="11" xfId="0" applyFont="1" applyFill="1" applyBorder="1" applyAlignment="1">
      <alignment horizontal="left" vertical="center" wrapText="1"/>
    </xf>
    <xf numFmtId="0" fontId="29" fillId="4" borderId="12" xfId="0" applyFont="1" applyFill="1" applyBorder="1" applyAlignment="1">
      <alignment horizontal="left" vertical="center" wrapText="1"/>
    </xf>
    <xf numFmtId="0" fontId="65" fillId="4" borderId="10" xfId="0" applyFont="1" applyFill="1" applyBorder="1" applyAlignment="1">
      <alignment horizontal="center" vertical="center" wrapText="1"/>
    </xf>
    <xf numFmtId="0" fontId="65" fillId="4" borderId="11" xfId="0" applyFont="1" applyFill="1" applyBorder="1" applyAlignment="1">
      <alignment horizontal="center" vertical="center" wrapText="1"/>
    </xf>
    <xf numFmtId="0" fontId="65" fillId="4" borderId="12" xfId="0" applyFont="1" applyFill="1" applyBorder="1" applyAlignment="1">
      <alignment horizontal="center" vertical="center" wrapText="1"/>
    </xf>
    <xf numFmtId="3" fontId="64" fillId="7" borderId="10" xfId="0" applyNumberFormat="1" applyFont="1" applyFill="1" applyBorder="1" applyAlignment="1" applyProtection="1">
      <alignment horizontal="right" vertical="center" wrapText="1" indent="1"/>
    </xf>
    <xf numFmtId="3" fontId="64" fillId="7" borderId="11" xfId="0" applyNumberFormat="1" applyFont="1" applyFill="1" applyBorder="1" applyAlignment="1" applyProtection="1">
      <alignment horizontal="right" vertical="center" wrapText="1" indent="1"/>
    </xf>
    <xf numFmtId="3" fontId="64" fillId="7" borderId="12" xfId="0" applyNumberFormat="1" applyFont="1" applyFill="1" applyBorder="1" applyAlignment="1" applyProtection="1">
      <alignment horizontal="right" vertical="center" wrapText="1" indent="1"/>
    </xf>
    <xf numFmtId="3" fontId="64" fillId="7" borderId="10" xfId="0" applyNumberFormat="1" applyFont="1" applyFill="1" applyBorder="1" applyAlignment="1">
      <alignment horizontal="right" vertical="center" wrapText="1" indent="1"/>
    </xf>
    <xf numFmtId="3" fontId="64" fillId="7" borderId="12" xfId="0" applyNumberFormat="1" applyFont="1" applyFill="1" applyBorder="1" applyAlignment="1">
      <alignment horizontal="right" vertical="center" wrapText="1" indent="1"/>
    </xf>
    <xf numFmtId="3" fontId="14" fillId="2" borderId="8" xfId="0" applyNumberFormat="1" applyFont="1" applyFill="1" applyBorder="1" applyAlignment="1">
      <alignment horizontal="right" vertical="center" indent="1"/>
    </xf>
    <xf numFmtId="3" fontId="14" fillId="8" borderId="8" xfId="0" applyNumberFormat="1" applyFont="1" applyFill="1" applyBorder="1" applyAlignment="1">
      <alignment horizontal="right" vertical="center" indent="1"/>
    </xf>
    <xf numFmtId="3" fontId="14" fillId="6" borderId="8" xfId="0" applyNumberFormat="1" applyFont="1" applyFill="1" applyBorder="1" applyAlignment="1">
      <alignment horizontal="right" vertical="center" indent="1"/>
    </xf>
    <xf numFmtId="3" fontId="14" fillId="7" borderId="8" xfId="0" applyNumberFormat="1" applyFont="1" applyFill="1" applyBorder="1" applyAlignment="1">
      <alignment horizontal="right" vertical="center" indent="1"/>
    </xf>
    <xf numFmtId="0" fontId="0" fillId="4" borderId="8" xfId="0" applyFill="1" applyBorder="1" applyAlignment="1">
      <alignment horizontal="center" vertical="center" wrapText="1"/>
    </xf>
    <xf numFmtId="0" fontId="33" fillId="4" borderId="8" xfId="0" applyFont="1" applyFill="1" applyBorder="1" applyAlignment="1">
      <alignment horizontal="left" vertical="center" wrapText="1"/>
    </xf>
    <xf numFmtId="0" fontId="33" fillId="0" borderId="8" xfId="0" applyFont="1" applyBorder="1" applyAlignment="1">
      <alignment horizontal="left" vertical="center" wrapText="1"/>
    </xf>
    <xf numFmtId="0" fontId="34" fillId="4" borderId="8" xfId="0" applyFont="1" applyFill="1" applyBorder="1" applyAlignment="1">
      <alignment horizontal="center" vertical="center" wrapText="1"/>
    </xf>
    <xf numFmtId="10" fontId="66" fillId="6" borderId="8" xfId="0" applyNumberFormat="1" applyFont="1" applyFill="1" applyBorder="1" applyAlignment="1" applyProtection="1">
      <alignment horizontal="right" vertical="center" wrapText="1"/>
    </xf>
    <xf numFmtId="10" fontId="66" fillId="6" borderId="8" xfId="0" applyNumberFormat="1" applyFont="1" applyFill="1" applyBorder="1" applyAlignment="1">
      <alignment horizontal="right" vertical="center"/>
    </xf>
    <xf numFmtId="10" fontId="66" fillId="6" borderId="8" xfId="0" applyNumberFormat="1" applyFont="1" applyFill="1" applyBorder="1" applyAlignment="1">
      <alignment horizontal="right" vertical="center" wrapText="1"/>
    </xf>
    <xf numFmtId="0" fontId="0" fillId="0" borderId="10" xfId="0" applyBorder="1" applyAlignment="1" applyProtection="1">
      <alignment horizontal="left" vertical="center"/>
    </xf>
    <xf numFmtId="0" fontId="0" fillId="0" borderId="11" xfId="0" applyBorder="1" applyAlignment="1" applyProtection="1">
      <alignment horizontal="left" vertical="center"/>
    </xf>
    <xf numFmtId="0" fontId="0" fillId="0" borderId="12" xfId="0" applyBorder="1" applyAlignment="1" applyProtection="1">
      <alignment horizontal="left" vertical="center"/>
    </xf>
    <xf numFmtId="0" fontId="19" fillId="4" borderId="15" xfId="0" applyFont="1" applyFill="1" applyBorder="1" applyAlignment="1" applyProtection="1">
      <alignment horizontal="center" vertical="center" wrapText="1"/>
    </xf>
    <xf numFmtId="0" fontId="35" fillId="0" borderId="1" xfId="0" applyFont="1" applyBorder="1" applyAlignment="1">
      <alignment horizontal="center" vertical="center" wrapText="1"/>
    </xf>
    <xf numFmtId="0" fontId="35" fillId="0" borderId="2" xfId="0" applyFont="1" applyBorder="1" applyAlignment="1">
      <alignment horizontal="center" vertical="center" wrapText="1"/>
    </xf>
    <xf numFmtId="0" fontId="35" fillId="0" borderId="6" xfId="0" applyFont="1" applyBorder="1" applyAlignment="1">
      <alignment horizontal="center" vertical="center" wrapText="1"/>
    </xf>
    <xf numFmtId="0" fontId="35" fillId="0" borderId="7" xfId="0" applyFont="1" applyBorder="1" applyAlignment="1">
      <alignment horizontal="center" vertical="center" wrapText="1"/>
    </xf>
    <xf numFmtId="0" fontId="64" fillId="2" borderId="10" xfId="0" applyFont="1" applyFill="1" applyBorder="1" applyAlignment="1" applyProtection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14" fillId="2" borderId="12" xfId="0" applyFont="1" applyFill="1" applyBorder="1" applyAlignment="1">
      <alignment horizontal="center" vertical="center" wrapText="1"/>
    </xf>
    <xf numFmtId="0" fontId="64" fillId="2" borderId="10" xfId="0" applyFont="1" applyFill="1" applyBorder="1" applyAlignment="1">
      <alignment horizontal="center" vertical="center" wrapText="1"/>
    </xf>
    <xf numFmtId="0" fontId="14" fillId="2" borderId="12" xfId="0" applyFont="1" applyFill="1" applyBorder="1" applyAlignment="1"/>
    <xf numFmtId="0" fontId="15" fillId="2" borderId="8" xfId="0" applyNumberFormat="1" applyFont="1" applyFill="1" applyBorder="1" applyAlignment="1">
      <alignment horizontal="left" vertical="center" wrapText="1" indent="1"/>
    </xf>
    <xf numFmtId="0" fontId="15" fillId="0" borderId="8" xfId="0" applyNumberFormat="1" applyFont="1" applyBorder="1" applyAlignment="1">
      <alignment horizontal="left" vertical="center" wrapText="1" indent="1"/>
    </xf>
    <xf numFmtId="3" fontId="14" fillId="2" borderId="8" xfId="0" applyNumberFormat="1" applyFont="1" applyFill="1" applyBorder="1" applyAlignment="1">
      <alignment horizontal="right" vertical="center" wrapText="1" indent="1"/>
    </xf>
    <xf numFmtId="0" fontId="13" fillId="3" borderId="10" xfId="0" applyFont="1" applyFill="1" applyBorder="1" applyAlignment="1" applyProtection="1">
      <alignment horizontal="left" vertical="center" wrapText="1"/>
    </xf>
    <xf numFmtId="0" fontId="0" fillId="0" borderId="11" xfId="0" applyBorder="1" applyAlignment="1" applyProtection="1">
      <alignment vertical="center" wrapText="1"/>
    </xf>
    <xf numFmtId="0" fontId="0" fillId="0" borderId="12" xfId="0" applyBorder="1" applyAlignment="1" applyProtection="1">
      <alignment vertical="center" wrapText="1"/>
    </xf>
    <xf numFmtId="0" fontId="29" fillId="2" borderId="11" xfId="0" applyFont="1" applyFill="1" applyBorder="1" applyAlignment="1">
      <alignment horizontal="center" vertical="center" wrapText="1"/>
    </xf>
    <xf numFmtId="0" fontId="29" fillId="2" borderId="12" xfId="0" applyFont="1" applyFill="1" applyBorder="1" applyAlignment="1">
      <alignment horizontal="center" vertical="center" wrapText="1"/>
    </xf>
    <xf numFmtId="0" fontId="14" fillId="0" borderId="1" xfId="0" applyFont="1" applyBorder="1" applyAlignment="1" applyProtection="1">
      <alignment wrapText="1"/>
    </xf>
    <xf numFmtId="0" fontId="14" fillId="0" borderId="2" xfId="0" applyFont="1" applyBorder="1" applyAlignment="1">
      <alignment wrapText="1"/>
    </xf>
    <xf numFmtId="0" fontId="14" fillId="0" borderId="3" xfId="0" applyFont="1" applyBorder="1" applyAlignment="1">
      <alignment wrapText="1"/>
    </xf>
    <xf numFmtId="0" fontId="32" fillId="0" borderId="8" xfId="0" applyFont="1" applyBorder="1" applyAlignment="1" applyProtection="1">
      <alignment horizontal="center" vertical="center" wrapText="1"/>
    </xf>
    <xf numFmtId="0" fontId="32" fillId="0" borderId="8" xfId="0" applyFont="1" applyBorder="1" applyAlignment="1">
      <alignment horizontal="center" vertical="center" wrapText="1"/>
    </xf>
    <xf numFmtId="0" fontId="67" fillId="0" borderId="8" xfId="0" applyFont="1" applyBorder="1" applyAlignment="1">
      <alignment horizontal="center" vertical="center" wrapText="1"/>
    </xf>
    <xf numFmtId="0" fontId="33" fillId="0" borderId="8" xfId="0" applyFont="1" applyBorder="1" applyAlignment="1" applyProtection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29" fillId="0" borderId="8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68" fillId="0" borderId="8" xfId="0" applyFont="1" applyBorder="1" applyAlignment="1">
      <alignment horizontal="center" vertical="center" wrapText="1"/>
    </xf>
    <xf numFmtId="0" fontId="0" fillId="0" borderId="0" xfId="0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0" fontId="0" fillId="0" borderId="0" xfId="0" applyBorder="1" applyAlignment="1">
      <alignment wrapText="1"/>
    </xf>
    <xf numFmtId="0" fontId="0" fillId="0" borderId="5" xfId="0" applyBorder="1" applyAlignment="1">
      <alignment wrapText="1"/>
    </xf>
    <xf numFmtId="0" fontId="8" fillId="0" borderId="7" xfId="0" applyFont="1" applyBorder="1" applyAlignment="1" applyProtection="1">
      <alignment horizontal="right" vertical="center" wrapText="1"/>
    </xf>
    <xf numFmtId="0" fontId="66" fillId="0" borderId="7" xfId="0" applyFont="1" applyBorder="1" applyAlignment="1">
      <alignment horizontal="right" vertical="center" wrapText="1"/>
    </xf>
    <xf numFmtId="0" fontId="14" fillId="0" borderId="7" xfId="0" applyFont="1" applyBorder="1" applyAlignment="1">
      <alignment horizontal="right" vertical="center" wrapText="1"/>
    </xf>
    <xf numFmtId="0" fontId="14" fillId="0" borderId="9" xfId="0" applyFont="1" applyBorder="1" applyAlignment="1">
      <alignment horizontal="right" vertical="center" wrapText="1"/>
    </xf>
    <xf numFmtId="0" fontId="12" fillId="0" borderId="1" xfId="0" applyFont="1" applyBorder="1" applyAlignment="1" applyProtection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32" fillId="0" borderId="1" xfId="0" applyFont="1" applyBorder="1" applyAlignment="1">
      <alignment horizontal="center" vertical="center" wrapText="1"/>
    </xf>
    <xf numFmtId="0" fontId="32" fillId="0" borderId="2" xfId="0" applyFont="1" applyBorder="1" applyAlignment="1">
      <alignment horizontal="center" vertical="center" wrapText="1"/>
    </xf>
    <xf numFmtId="0" fontId="32" fillId="0" borderId="3" xfId="0" applyFont="1" applyBorder="1" applyAlignment="1">
      <alignment horizontal="center" vertical="center" wrapText="1"/>
    </xf>
    <xf numFmtId="0" fontId="56" fillId="0" borderId="8" xfId="0" applyFont="1" applyBorder="1" applyAlignment="1">
      <alignment horizontal="center" vertical="center" wrapText="1"/>
    </xf>
    <xf numFmtId="0" fontId="14" fillId="0" borderId="8" xfId="0" applyFont="1" applyBorder="1" applyAlignment="1">
      <alignment vertical="center" wrapText="1"/>
    </xf>
    <xf numFmtId="0" fontId="34" fillId="2" borderId="8" xfId="0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  <xf numFmtId="4" fontId="34" fillId="2" borderId="8" xfId="0" applyNumberFormat="1" applyFont="1" applyFill="1" applyBorder="1" applyAlignment="1">
      <alignment horizontal="center" vertical="center" wrapText="1"/>
    </xf>
    <xf numFmtId="4" fontId="14" fillId="2" borderId="8" xfId="0" applyNumberFormat="1" applyFont="1" applyFill="1" applyBorder="1" applyAlignment="1">
      <alignment horizontal="center" vertical="center" wrapText="1"/>
    </xf>
    <xf numFmtId="3" fontId="34" fillId="2" borderId="8" xfId="0" applyNumberFormat="1" applyFont="1" applyFill="1" applyBorder="1" applyAlignment="1">
      <alignment horizontal="center" vertical="center" wrapText="1"/>
    </xf>
    <xf numFmtId="3" fontId="14" fillId="2" borderId="8" xfId="0" applyNumberFormat="1" applyFont="1" applyFill="1" applyBorder="1" applyAlignment="1">
      <alignment horizontal="center" vertical="center" wrapText="1"/>
    </xf>
    <xf numFmtId="4" fontId="34" fillId="2" borderId="8" xfId="0" applyNumberFormat="1" applyFont="1" applyFill="1" applyBorder="1" applyAlignment="1">
      <alignment horizontal="right" vertical="center" wrapText="1" indent="1"/>
    </xf>
    <xf numFmtId="4" fontId="14" fillId="2" borderId="8" xfId="0" applyNumberFormat="1" applyFont="1" applyFill="1" applyBorder="1" applyAlignment="1">
      <alignment horizontal="right" vertical="center" wrapText="1" indent="1"/>
    </xf>
    <xf numFmtId="0" fontId="58" fillId="4" borderId="8" xfId="0" applyFont="1" applyFill="1" applyBorder="1" applyAlignment="1">
      <alignment horizontal="center" vertical="center" wrapText="1"/>
    </xf>
    <xf numFmtId="0" fontId="55" fillId="0" borderId="8" xfId="0" applyFont="1" applyBorder="1" applyAlignment="1">
      <alignment horizontal="center" vertical="center" wrapText="1"/>
    </xf>
    <xf numFmtId="0" fontId="56" fillId="4" borderId="8" xfId="0" applyFont="1" applyFill="1" applyBorder="1" applyAlignment="1">
      <alignment horizontal="center" vertical="center" wrapText="1"/>
    </xf>
    <xf numFmtId="0" fontId="32" fillId="0" borderId="10" xfId="0" applyFont="1" applyBorder="1" applyAlignment="1" applyProtection="1">
      <alignment horizontal="center" vertical="center" wrapText="1"/>
    </xf>
    <xf numFmtId="0" fontId="32" fillId="0" borderId="11" xfId="0" applyFont="1" applyBorder="1" applyAlignment="1">
      <alignment horizontal="center" vertical="center" wrapText="1"/>
    </xf>
    <xf numFmtId="0" fontId="67" fillId="0" borderId="11" xfId="0" applyFont="1" applyBorder="1" applyAlignment="1">
      <alignment horizontal="center" vertical="center" wrapText="1"/>
    </xf>
    <xf numFmtId="0" fontId="67" fillId="0" borderId="12" xfId="0" applyFont="1" applyBorder="1" applyAlignment="1">
      <alignment horizontal="center" vertical="center" wrapText="1"/>
    </xf>
    <xf numFmtId="14" fontId="24" fillId="0" borderId="10" xfId="0" applyNumberFormat="1" applyFont="1" applyBorder="1" applyAlignment="1">
      <alignment horizontal="left" vertical="top" wrapText="1"/>
    </xf>
    <xf numFmtId="0" fontId="24" fillId="0" borderId="11" xfId="0" applyFont="1" applyBorder="1" applyAlignment="1">
      <alignment horizontal="left" wrapText="1"/>
    </xf>
    <xf numFmtId="0" fontId="24" fillId="0" borderId="12" xfId="0" applyFont="1" applyBorder="1" applyAlignment="1">
      <alignment horizontal="left" wrapText="1"/>
    </xf>
    <xf numFmtId="14" fontId="22" fillId="0" borderId="0" xfId="0" applyNumberFormat="1" applyFont="1" applyBorder="1" applyAlignment="1" applyProtection="1">
      <alignment horizontal="left" vertical="top" wrapText="1"/>
    </xf>
    <xf numFmtId="0" fontId="25" fillId="0" borderId="0" xfId="0" applyFont="1" applyBorder="1" applyAlignment="1">
      <alignment horizontal="left" vertical="top" wrapText="1"/>
    </xf>
    <xf numFmtId="0" fontId="25" fillId="0" borderId="0" xfId="0" applyFont="1" applyAlignment="1">
      <alignment horizontal="left" vertical="top" wrapText="1"/>
    </xf>
    <xf numFmtId="0" fontId="14" fillId="0" borderId="10" xfId="0" applyFont="1" applyBorder="1" applyAlignment="1" applyProtection="1">
      <alignment wrapText="1"/>
    </xf>
    <xf numFmtId="0" fontId="14" fillId="0" borderId="11" xfId="0" applyFont="1" applyBorder="1" applyAlignment="1">
      <alignment wrapText="1"/>
    </xf>
    <xf numFmtId="0" fontId="14" fillId="0" borderId="12" xfId="0" applyFont="1" applyBorder="1" applyAlignment="1">
      <alignment wrapText="1"/>
    </xf>
    <xf numFmtId="0" fontId="18" fillId="0" borderId="10" xfId="4" applyFont="1" applyBorder="1">
      <alignment horizontal="center" vertical="center"/>
    </xf>
    <xf numFmtId="0" fontId="18" fillId="0" borderId="11" xfId="4" applyFont="1" applyBorder="1">
      <alignment horizontal="center" vertical="center"/>
    </xf>
    <xf numFmtId="0" fontId="18" fillId="0" borderId="12" xfId="4" applyFont="1" applyBorder="1">
      <alignment horizontal="center" vertical="center"/>
    </xf>
    <xf numFmtId="0" fontId="69" fillId="0" borderId="8" xfId="0" applyFont="1" applyBorder="1" applyAlignment="1">
      <alignment horizontal="center" vertical="center" wrapText="1"/>
    </xf>
    <xf numFmtId="0" fontId="55" fillId="0" borderId="8" xfId="0" applyFont="1" applyBorder="1" applyAlignment="1">
      <alignment horizontal="center" wrapText="1"/>
    </xf>
    <xf numFmtId="0" fontId="70" fillId="0" borderId="8" xfId="0" applyFont="1" applyBorder="1" applyAlignment="1">
      <alignment horizontal="center" vertical="center" wrapText="1"/>
    </xf>
    <xf numFmtId="0" fontId="34" fillId="0" borderId="8" xfId="0" applyFont="1" applyBorder="1" applyAlignment="1">
      <alignment horizontal="center" vertical="center" wrapText="1"/>
    </xf>
    <xf numFmtId="0" fontId="55" fillId="0" borderId="8" xfId="0" applyFont="1" applyBorder="1" applyAlignment="1">
      <alignment vertical="center" wrapText="1"/>
    </xf>
    <xf numFmtId="0" fontId="34" fillId="2" borderId="8" xfId="0" applyNumberFormat="1" applyFont="1" applyFill="1" applyBorder="1" applyAlignment="1">
      <alignment horizontal="right" vertical="center" wrapText="1"/>
    </xf>
    <xf numFmtId="0" fontId="14" fillId="2" borderId="8" xfId="0" applyNumberFormat="1" applyFont="1" applyFill="1" applyBorder="1" applyAlignment="1">
      <alignment horizontal="right" vertical="center" wrapText="1"/>
    </xf>
    <xf numFmtId="10" fontId="34" fillId="2" borderId="8" xfId="0" applyNumberFormat="1" applyFont="1" applyFill="1" applyBorder="1" applyAlignment="1">
      <alignment horizontal="right" vertical="center" wrapText="1"/>
    </xf>
    <xf numFmtId="49" fontId="34" fillId="2" borderId="8" xfId="0" applyNumberFormat="1" applyFont="1" applyFill="1" applyBorder="1" applyAlignment="1">
      <alignment horizontal="center" vertical="center" wrapText="1"/>
    </xf>
    <xf numFmtId="49" fontId="34" fillId="2" borderId="8" xfId="0" applyNumberFormat="1" applyFont="1" applyFill="1" applyBorder="1" applyAlignment="1">
      <alignment horizontal="center" wrapText="1"/>
    </xf>
    <xf numFmtId="10" fontId="14" fillId="2" borderId="8" xfId="0" applyNumberFormat="1" applyFont="1" applyFill="1" applyBorder="1" applyAlignment="1">
      <alignment horizontal="right" vertical="center" wrapText="1"/>
    </xf>
    <xf numFmtId="3" fontId="34" fillId="2" borderId="8" xfId="0" applyNumberFormat="1" applyFont="1" applyFill="1" applyBorder="1" applyAlignment="1">
      <alignment horizontal="right" vertical="center" wrapText="1" indent="1"/>
    </xf>
    <xf numFmtId="0" fontId="35" fillId="0" borderId="10" xfId="0" applyFont="1" applyBorder="1" applyAlignment="1" applyProtection="1">
      <alignment horizontal="center" vertical="center" wrapText="1"/>
    </xf>
    <xf numFmtId="0" fontId="71" fillId="0" borderId="11" xfId="0" applyFont="1" applyBorder="1" applyAlignment="1">
      <alignment horizontal="center" vertical="center" wrapText="1"/>
    </xf>
    <xf numFmtId="0" fontId="71" fillId="0" borderId="12" xfId="0" applyFont="1" applyBorder="1" applyAlignment="1">
      <alignment horizontal="center" vertical="center" wrapText="1"/>
    </xf>
  </cellXfs>
  <cellStyles count="7">
    <cellStyle name="Currency" xfId="1" builtinId="4"/>
    <cellStyle name="Data Field 1" xfId="2" xr:uid="{00000000-0005-0000-0000-000001000000}"/>
    <cellStyle name="Data Field 1 2" xfId="3" xr:uid="{00000000-0005-0000-0000-000002000000}"/>
    <cellStyle name="Data Field 1 3" xfId="6" xr:uid="{00000000-0005-0000-0000-000003000000}"/>
    <cellStyle name="Heading 12pt" xfId="4" xr:uid="{00000000-0005-0000-0000-000004000000}"/>
    <cellStyle name="Normal" xfId="0" builtinId="0"/>
    <cellStyle name="Sch Footer" xfId="5" xr:uid="{00000000-0005-0000-0000-000006000000}"/>
  </cellStyles>
  <dxfs count="8">
    <dxf>
      <font>
        <color rgb="FFCCCCFF"/>
      </font>
    </dxf>
    <dxf>
      <font>
        <color rgb="FFCCCCFF"/>
      </font>
    </dxf>
    <dxf>
      <font>
        <color rgb="FFCCCCFF"/>
      </font>
    </dxf>
    <dxf>
      <font>
        <color rgb="FFCCCCFF"/>
      </font>
    </dxf>
    <dxf>
      <font>
        <color rgb="FFCCCCFF"/>
      </font>
    </dxf>
    <dxf>
      <font>
        <color rgb="FFCCCCFF"/>
      </font>
    </dxf>
    <dxf>
      <font>
        <color rgb="FFCCCCFF"/>
      </font>
    </dxf>
    <dxf>
      <font>
        <color rgb="FFCCCCFF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30</xdr:col>
      <xdr:colOff>28575</xdr:colOff>
      <xdr:row>1</xdr:row>
      <xdr:rowOff>3297</xdr:rowOff>
    </xdr:from>
    <xdr:to>
      <xdr:col>45</xdr:col>
      <xdr:colOff>66675</xdr:colOff>
      <xdr:row>15</xdr:row>
      <xdr:rowOff>52677</xdr:rowOff>
    </xdr:to>
    <xdr:pic>
      <xdr:nvPicPr>
        <xdr:cNvPr id="2" name="Picture 1" descr="mo-seal.gif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600325" y="89022"/>
          <a:ext cx="1323975" cy="1249530"/>
        </a:xfrm>
        <a:prstGeom prst="rect">
          <a:avLst/>
        </a:prstGeom>
      </xdr:spPr>
    </xdr:pic>
    <xdr:clientData/>
  </xdr:twoCellAnchor>
  <xdr:twoCellAnchor>
    <xdr:from>
      <xdr:col>0</xdr:col>
      <xdr:colOff>14654</xdr:colOff>
      <xdr:row>30</xdr:row>
      <xdr:rowOff>0</xdr:rowOff>
    </xdr:from>
    <xdr:to>
      <xdr:col>75</xdr:col>
      <xdr:colOff>80596</xdr:colOff>
      <xdr:row>34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4654" y="2571750"/>
          <a:ext cx="6495317" cy="3429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>
              <a:latin typeface="Arial Black" panose="020B0A04020102020204" pitchFamily="34" charset="0"/>
            </a:rPr>
            <a:t>AGGREGATE STATEMENT OF</a:t>
          </a:r>
          <a:r>
            <a:rPr lang="en-US" sz="1100" baseline="0">
              <a:latin typeface="Arial Black" panose="020B0A04020102020204" pitchFamily="34" charset="0"/>
            </a:rPr>
            <a:t> TAXABLE PROPERTY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111275</xdr:colOff>
      <xdr:row>1</xdr:row>
      <xdr:rowOff>29548</xdr:rowOff>
    </xdr:from>
    <xdr:ext cx="1168100" cy="1342053"/>
    <xdr:pic>
      <xdr:nvPicPr>
        <xdr:cNvPr id="2" name="Picture 1" descr="ST_SEAL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275" y="220048"/>
          <a:ext cx="1168100" cy="13420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111275</xdr:colOff>
      <xdr:row>1</xdr:row>
      <xdr:rowOff>29548</xdr:rowOff>
    </xdr:from>
    <xdr:to>
      <xdr:col>3</xdr:col>
      <xdr:colOff>136375</xdr:colOff>
      <xdr:row>6</xdr:row>
      <xdr:rowOff>190501</xdr:rowOff>
    </xdr:to>
    <xdr:pic>
      <xdr:nvPicPr>
        <xdr:cNvPr id="2" name="Picture 1" descr="ST_SEAL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275" y="220048"/>
          <a:ext cx="1168100" cy="12753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111275</xdr:colOff>
      <xdr:row>1</xdr:row>
      <xdr:rowOff>29548</xdr:rowOff>
    </xdr:from>
    <xdr:to>
      <xdr:col>3</xdr:col>
      <xdr:colOff>136375</xdr:colOff>
      <xdr:row>6</xdr:row>
      <xdr:rowOff>142876</xdr:rowOff>
    </xdr:to>
    <xdr:pic>
      <xdr:nvPicPr>
        <xdr:cNvPr id="2" name="Picture 1" descr="ST_SEAL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275" y="220048"/>
          <a:ext cx="1168100" cy="12277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111275</xdr:colOff>
      <xdr:row>1</xdr:row>
      <xdr:rowOff>29548</xdr:rowOff>
    </xdr:from>
    <xdr:ext cx="1168100" cy="1342053"/>
    <xdr:pic>
      <xdr:nvPicPr>
        <xdr:cNvPr id="2" name="Picture 1" descr="ST_SEAL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275" y="220048"/>
          <a:ext cx="1168100" cy="13420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111275</xdr:colOff>
      <xdr:row>40</xdr:row>
      <xdr:rowOff>29548</xdr:rowOff>
    </xdr:from>
    <xdr:ext cx="1168100" cy="1342053"/>
    <xdr:pic>
      <xdr:nvPicPr>
        <xdr:cNvPr id="3" name="Picture 2" descr="ST_SEAL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275" y="12678748"/>
          <a:ext cx="1168100" cy="13420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123825</xdr:colOff>
      <xdr:row>1</xdr:row>
      <xdr:rowOff>43967</xdr:rowOff>
    </xdr:from>
    <xdr:ext cx="1143000" cy="1313216"/>
    <xdr:pic>
      <xdr:nvPicPr>
        <xdr:cNvPr id="2" name="Picture 1" descr="ST_SEAL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234467"/>
          <a:ext cx="1143000" cy="13132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111275</xdr:colOff>
      <xdr:row>1</xdr:row>
      <xdr:rowOff>29548</xdr:rowOff>
    </xdr:from>
    <xdr:ext cx="1168100" cy="1342053"/>
    <xdr:pic>
      <xdr:nvPicPr>
        <xdr:cNvPr id="2" name="Picture 1" descr="ST_SEAL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275" y="220048"/>
          <a:ext cx="1168100" cy="13420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111275</xdr:colOff>
      <xdr:row>38</xdr:row>
      <xdr:rowOff>29548</xdr:rowOff>
    </xdr:from>
    <xdr:ext cx="1168100" cy="1342053"/>
    <xdr:pic>
      <xdr:nvPicPr>
        <xdr:cNvPr id="3" name="Picture 2" descr="ST_SEAL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275" y="12593023"/>
          <a:ext cx="1168100" cy="13420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111275</xdr:colOff>
      <xdr:row>71</xdr:row>
      <xdr:rowOff>29548</xdr:rowOff>
    </xdr:from>
    <xdr:ext cx="1168100" cy="1342053"/>
    <xdr:pic>
      <xdr:nvPicPr>
        <xdr:cNvPr id="4" name="Picture 3" descr="ST_SEAL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275" y="23422948"/>
          <a:ext cx="1168100" cy="13420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111275</xdr:colOff>
      <xdr:row>112</xdr:row>
      <xdr:rowOff>29548</xdr:rowOff>
    </xdr:from>
    <xdr:ext cx="1168100" cy="1342053"/>
    <xdr:pic>
      <xdr:nvPicPr>
        <xdr:cNvPr id="5" name="Picture 4" descr="ST_SEAL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275" y="37319923"/>
          <a:ext cx="1168100" cy="13420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111275</xdr:colOff>
      <xdr:row>1</xdr:row>
      <xdr:rowOff>29548</xdr:rowOff>
    </xdr:from>
    <xdr:ext cx="1168100" cy="1342053"/>
    <xdr:pic>
      <xdr:nvPicPr>
        <xdr:cNvPr id="2" name="Picture 1" descr="ST_SEAL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275" y="220048"/>
          <a:ext cx="1168100" cy="13420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161925</xdr:colOff>
      <xdr:row>1</xdr:row>
      <xdr:rowOff>87741</xdr:rowOff>
    </xdr:from>
    <xdr:ext cx="1066800" cy="1225668"/>
    <xdr:pic>
      <xdr:nvPicPr>
        <xdr:cNvPr id="2" name="Picture 1" descr="ST_SEAL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5" y="278241"/>
          <a:ext cx="1066800" cy="12256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111275</xdr:colOff>
      <xdr:row>1</xdr:row>
      <xdr:rowOff>29548</xdr:rowOff>
    </xdr:from>
    <xdr:ext cx="1168100" cy="1342053"/>
    <xdr:pic>
      <xdr:nvPicPr>
        <xdr:cNvPr id="2" name="Picture 1" descr="ST_SEAL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275" y="220048"/>
          <a:ext cx="1168100" cy="13420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111275</xdr:colOff>
      <xdr:row>1</xdr:row>
      <xdr:rowOff>29548</xdr:rowOff>
    </xdr:from>
    <xdr:ext cx="1168100" cy="1342053"/>
    <xdr:pic>
      <xdr:nvPicPr>
        <xdr:cNvPr id="3" name="Picture 2" descr="ST_SEAL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275" y="220048"/>
          <a:ext cx="1168100" cy="13420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RIGINAL%20ASSESSMENT/2017%20Original%20Assessment/2017%20Aggregate%20Statement%20of%20Taxable%20Property%20and%20Instructions/2017%20Aggregate%20Statement%20of%20Taxable%20Property%20&#8211;%20Company%20Local%20Schedule%20Workbo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Start Here-Local"/>
      <sheetName val="Sch 14-1"/>
      <sheetName val="Sch 14-2"/>
      <sheetName val="Sch 14-2 Notarized Copy"/>
      <sheetName val="Sch 15-Real Operating"/>
      <sheetName val="Sch 16 Vehicles"/>
      <sheetName val="Sch 14-Furn &amp; Fix"/>
      <sheetName val="Sch 14-Wk &amp; Gen Equip"/>
      <sheetName val="Sch 14-Mat &amp; Sup"/>
      <sheetName val="Sch 14-Other Real Prop"/>
      <sheetName val="Sch 14-Other Pers Prop"/>
      <sheetName val="Sch 14-Real CWIP"/>
      <sheetName val="Sch 14-Pers CWIP"/>
      <sheetName val="Sch 15-Real Non-Operating"/>
      <sheetName val="Sch 14-Pers Prop Non-Operating"/>
      <sheetName val="STC-Co-Names"/>
      <sheetName val="County Names"/>
      <sheetName val="Blan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2">
          <cell r="A2" t="str">
            <v>NEW COMPANY-ELECTRIC</v>
          </cell>
        </row>
        <row r="3">
          <cell r="A3" t="str">
            <v>NEW COMPANY-PRODUCT PIPELINE</v>
          </cell>
        </row>
        <row r="4">
          <cell r="A4" t="str">
            <v>NEW COMPANY-NATURAL GAS PIPELINE</v>
          </cell>
        </row>
        <row r="5">
          <cell r="A5" t="str">
            <v>NEW COMPANY-RAILROAD</v>
          </cell>
        </row>
        <row r="6">
          <cell r="A6" t="str">
            <v>NEW COMPANY-TELECOMMUNICATIONS</v>
          </cell>
        </row>
        <row r="7">
          <cell r="A7" t="str">
            <v>NEW COMPANY-TELEPHONE</v>
          </cell>
        </row>
        <row r="8">
          <cell r="A8" t="str">
            <v>NEW COMPANY-CABLE TELEPHONY</v>
          </cell>
        </row>
        <row r="9">
          <cell r="A9" t="str">
            <v>Affton Terminal Services Railroad, LLC</v>
          </cell>
        </row>
        <row r="10">
          <cell r="A10" t="str">
            <v>Alma Communications Company</v>
          </cell>
        </row>
        <row r="11">
          <cell r="A11" t="str">
            <v>Ameren Transmission Company of Illinois</v>
          </cell>
        </row>
        <row r="12">
          <cell r="A12" t="str">
            <v>ANR Pipeline Company</v>
          </cell>
        </row>
        <row r="13">
          <cell r="A13" t="str">
            <v>Arkansas and Missouri Railroad Company</v>
          </cell>
        </row>
        <row r="14">
          <cell r="A14" t="str">
            <v>AT&amp;T Communications</v>
          </cell>
        </row>
        <row r="15">
          <cell r="A15" t="str">
            <v>Bluebird Media Network, LLC</v>
          </cell>
        </row>
        <row r="16">
          <cell r="A16" t="str">
            <v>BNSF Railway Company</v>
          </cell>
        </row>
        <row r="17">
          <cell r="A17" t="str">
            <v>BP Pipelines North America, Inc</v>
          </cell>
        </row>
        <row r="18">
          <cell r="A18" t="str">
            <v>BPS Telephone Company</v>
          </cell>
        </row>
        <row r="19">
          <cell r="A19" t="str">
            <v>Buckeye Pipe Line Transportation</v>
          </cell>
        </row>
        <row r="20">
          <cell r="A20" t="str">
            <v>CCPS Transportation, LLC</v>
          </cell>
        </row>
        <row r="21">
          <cell r="A21" t="str">
            <v>Central Midland Railway Company</v>
          </cell>
        </row>
        <row r="22">
          <cell r="A22" t="str">
            <v>CenturyLink Communications, LLC</v>
          </cell>
        </row>
        <row r="23">
          <cell r="A23" t="str">
            <v>CenturyTel of Missouri, LLC</v>
          </cell>
        </row>
        <row r="24">
          <cell r="A24" t="str">
            <v>CenturyTel of Northwest Arkansas, LLC</v>
          </cell>
        </row>
        <row r="25">
          <cell r="A25" t="str">
            <v>Chariton Valley Telecom</v>
          </cell>
        </row>
        <row r="26">
          <cell r="A26" t="str">
            <v>Chariton Valley Telephone Corporation</v>
          </cell>
        </row>
        <row r="27">
          <cell r="A27" t="str">
            <v>Choctaw Telephone Company</v>
          </cell>
        </row>
        <row r="28">
          <cell r="A28" t="str">
            <v>Citizens Telephone Company</v>
          </cell>
        </row>
        <row r="29">
          <cell r="A29" t="str">
            <v>Co-Mo Comm, Inc</v>
          </cell>
        </row>
        <row r="30">
          <cell r="A30" t="str">
            <v>Craw Kan Telephone Cooperative, Inc.</v>
          </cell>
        </row>
        <row r="31">
          <cell r="A31" t="str">
            <v>Dakota, Minnesota &amp; Eastern Railroad Corporation</v>
          </cell>
        </row>
        <row r="32">
          <cell r="A32" t="str">
            <v>Ellington Telephone Company</v>
          </cell>
        </row>
        <row r="33">
          <cell r="A33" t="str">
            <v>Embarq Missouri, Inc</v>
          </cell>
        </row>
        <row r="34">
          <cell r="A34" t="str">
            <v>Empire District Electric Company</v>
          </cell>
        </row>
        <row r="35">
          <cell r="A35" t="str">
            <v>Empire District Industries, Inc</v>
          </cell>
        </row>
        <row r="36">
          <cell r="A36" t="str">
            <v>Enable Gas Transmission Company</v>
          </cell>
        </row>
        <row r="37">
          <cell r="A37" t="str">
            <v>Enable Mississippi River Transmission, LLC</v>
          </cell>
        </row>
        <row r="38">
          <cell r="A38" t="str">
            <v>Enbridge Pipeline (Ozark), LLC</v>
          </cell>
        </row>
        <row r="39">
          <cell r="A39" t="str">
            <v>Enbridge Pipelines (FSP), LLC</v>
          </cell>
        </row>
        <row r="40">
          <cell r="A40" t="str">
            <v>Entergy Arkansas, Inc</v>
          </cell>
        </row>
        <row r="41">
          <cell r="A41" t="str">
            <v>Enterprise TE Products Pipeline Company</v>
          </cell>
        </row>
        <row r="42">
          <cell r="A42" t="str">
            <v>Explorer Pipeline Company</v>
          </cell>
        </row>
        <row r="43">
          <cell r="A43" t="str">
            <v>FairPoint Communications</v>
          </cell>
        </row>
        <row r="44">
          <cell r="A44" t="str">
            <v>Farber Telephone Company</v>
          </cell>
        </row>
        <row r="45">
          <cell r="A45" t="str">
            <v>Fiber Four</v>
          </cell>
        </row>
        <row r="46">
          <cell r="A46" t="str">
            <v>Fiber Platform, LLC</v>
          </cell>
        </row>
        <row r="47">
          <cell r="A47" t="str">
            <v>Fidelity Communications Services I</v>
          </cell>
        </row>
        <row r="48">
          <cell r="A48" t="str">
            <v>Fidelity Communications Services II</v>
          </cell>
        </row>
        <row r="49">
          <cell r="A49" t="str">
            <v>Fidelity Telephone Company</v>
          </cell>
        </row>
        <row r="50">
          <cell r="A50" t="str">
            <v>FidelityLink, LLC</v>
          </cell>
        </row>
        <row r="51">
          <cell r="A51" t="str">
            <v>First Fiber Corporation</v>
          </cell>
        </row>
        <row r="52">
          <cell r="A52" t="str">
            <v>Foster Townsend Rail Logistics, Inc</v>
          </cell>
        </row>
        <row r="53">
          <cell r="A53" t="str">
            <v>Goodman Telephone Company</v>
          </cell>
        </row>
        <row r="54">
          <cell r="A54" t="str">
            <v>Granby Telephone Company</v>
          </cell>
        </row>
        <row r="55">
          <cell r="A55" t="str">
            <v>Grand River Mutual Telephone Corporation</v>
          </cell>
        </row>
        <row r="56">
          <cell r="A56" t="str">
            <v>Green Hills Telecommunications Services</v>
          </cell>
        </row>
        <row r="57">
          <cell r="A57" t="str">
            <v>Green Hills Telephone Corporation</v>
          </cell>
        </row>
        <row r="58">
          <cell r="A58" t="str">
            <v>Holway Telephone Company</v>
          </cell>
        </row>
        <row r="59">
          <cell r="A59" t="str">
            <v>Iamo Telephone Company</v>
          </cell>
        </row>
        <row r="60">
          <cell r="A60" t="str">
            <v>ITC Midwest, LLC</v>
          </cell>
        </row>
        <row r="61">
          <cell r="A61" t="str">
            <v>Jackson, Gordonville &amp; Delta Railroad</v>
          </cell>
        </row>
        <row r="62">
          <cell r="A62" t="str">
            <v>Kansas City Power &amp; Light Company</v>
          </cell>
        </row>
        <row r="63">
          <cell r="A63" t="str">
            <v>Kansas City Southern Railway Company</v>
          </cell>
        </row>
        <row r="64">
          <cell r="A64" t="str">
            <v>Kansas City Terminal Railway Company</v>
          </cell>
        </row>
        <row r="65">
          <cell r="A65" t="str">
            <v>Kaw River Railroad, Inc</v>
          </cell>
        </row>
        <row r="66">
          <cell r="A66" t="str">
            <v>KCP&amp;L Greater Missouri Operations Company</v>
          </cell>
        </row>
        <row r="67">
          <cell r="A67" t="str">
            <v>Kingdom Telephone Company</v>
          </cell>
        </row>
        <row r="68">
          <cell r="A68" t="str">
            <v>KLM Telephone Company</v>
          </cell>
        </row>
        <row r="69">
          <cell r="A69" t="str">
            <v>Koch Pipeline Company, LP</v>
          </cell>
        </row>
        <row r="70">
          <cell r="A70" t="str">
            <v>KPC Pipeline, LLC</v>
          </cell>
        </row>
        <row r="71">
          <cell r="A71" t="str">
            <v>K-Powernet, LLC</v>
          </cell>
        </row>
        <row r="72">
          <cell r="A72" t="str">
            <v>Lathrop Telephone Company</v>
          </cell>
        </row>
        <row r="73">
          <cell r="A73" t="str">
            <v>Le-Ru Telephone Company</v>
          </cell>
        </row>
        <row r="74">
          <cell r="A74" t="str">
            <v>Level 3 Communications, LLC</v>
          </cell>
        </row>
        <row r="75">
          <cell r="A75" t="str">
            <v>Magellan Pipeline Company, LP</v>
          </cell>
        </row>
        <row r="76">
          <cell r="A76" t="str">
            <v>Manufacturers Railway Company, Inc</v>
          </cell>
        </row>
        <row r="77">
          <cell r="A77" t="str">
            <v>Mark Twain Communications Company</v>
          </cell>
        </row>
        <row r="78">
          <cell r="A78" t="str">
            <v>Mark Twain Long Distance, Inc</v>
          </cell>
        </row>
        <row r="79">
          <cell r="A79" t="str">
            <v>Mark Twain Rural Telephone Company</v>
          </cell>
        </row>
        <row r="80">
          <cell r="A80" t="str">
            <v>McDonald County Telephone Company</v>
          </cell>
        </row>
        <row r="81">
          <cell r="A81" t="str">
            <v>MCI Communications Services, Inc</v>
          </cell>
        </row>
        <row r="82">
          <cell r="A82" t="str">
            <v>MCI Metro Access Transmission</v>
          </cell>
        </row>
        <row r="83">
          <cell r="A83" t="str">
            <v>McLeodUSA Telecommunications Services dba Windstream Communications</v>
          </cell>
        </row>
        <row r="84">
          <cell r="A84" t="str">
            <v>Mid American Energy Company</v>
          </cell>
        </row>
        <row r="85">
          <cell r="A85" t="str">
            <v>Mid-America Pipeline Company, LLC</v>
          </cell>
        </row>
        <row r="86">
          <cell r="A86" t="str">
            <v>Miller Telephone Company</v>
          </cell>
        </row>
        <row r="87">
          <cell r="A87" t="str">
            <v>Missouri &amp; Northern Arkansas Railroad</v>
          </cell>
        </row>
        <row r="88">
          <cell r="A88" t="str">
            <v>Missouri Central Railroad Company</v>
          </cell>
        </row>
        <row r="89">
          <cell r="A89" t="str">
            <v>Missouri Network Alliance, LLC</v>
          </cell>
        </row>
        <row r="90">
          <cell r="A90" t="str">
            <v>Missouri Telecom, Inc</v>
          </cell>
        </row>
        <row r="91">
          <cell r="A91" t="str">
            <v>Mobil Pipe Line Company</v>
          </cell>
        </row>
        <row r="92">
          <cell r="A92" t="str">
            <v>MoGas Pipeline, LLC</v>
          </cell>
        </row>
        <row r="93">
          <cell r="A93" t="str">
            <v>Mo-Kan Dial Company, Inc</v>
          </cell>
        </row>
        <row r="94">
          <cell r="A94" t="str">
            <v>NATCO Technologies, Inc</v>
          </cell>
        </row>
        <row r="95">
          <cell r="A95" t="str">
            <v>Natural Gas Pipeline Co of America</v>
          </cell>
        </row>
        <row r="96">
          <cell r="A96" t="str">
            <v>New Florence Telephone Company</v>
          </cell>
        </row>
        <row r="97">
          <cell r="A97" t="str">
            <v>New London Telephone Company</v>
          </cell>
        </row>
        <row r="98">
          <cell r="A98" t="str">
            <v>Norfolk Southern Combined Railway</v>
          </cell>
        </row>
        <row r="99">
          <cell r="A99" t="str">
            <v>Northeast Missouri Rural Telephone</v>
          </cell>
        </row>
        <row r="100">
          <cell r="A100" t="str">
            <v>NuStar Pipeline Operating Partnership, LP</v>
          </cell>
        </row>
        <row r="101">
          <cell r="A101" t="str">
            <v>Oneok North System, LLC</v>
          </cell>
        </row>
        <row r="102">
          <cell r="A102" t="str">
            <v>Orchard Farm Telephone Company</v>
          </cell>
        </row>
        <row r="103">
          <cell r="A103" t="str">
            <v>Oregon Farmer Mutual Telephone</v>
          </cell>
        </row>
        <row r="104">
          <cell r="A104" t="str">
            <v>Otelco Mid-Missouri, LLC</v>
          </cell>
        </row>
        <row r="105">
          <cell r="A105" t="str">
            <v>Ozark Gas Transmission, LLC</v>
          </cell>
        </row>
        <row r="106">
          <cell r="A106" t="str">
            <v>Ozark Telephone Company</v>
          </cell>
        </row>
        <row r="107">
          <cell r="A107" t="str">
            <v>Ozark Valley Railroad, Inc</v>
          </cell>
        </row>
        <row r="108">
          <cell r="A108" t="str">
            <v>Panhandle Eastern Pipe Line Company, LP</v>
          </cell>
        </row>
        <row r="109">
          <cell r="A109" t="str">
            <v>Peace Valley Telephone Company, Inc</v>
          </cell>
        </row>
        <row r="110">
          <cell r="A110" t="str">
            <v>Phillips 66 Carrier, LLC</v>
          </cell>
        </row>
        <row r="111">
          <cell r="A111" t="str">
            <v>Phillips 66 Pipeline, LLC</v>
          </cell>
        </row>
        <row r="112">
          <cell r="A112" t="str">
            <v>Platte Pipe Line Company, LLC</v>
          </cell>
        </row>
        <row r="113">
          <cell r="A113" t="str">
            <v>Razorback Pipeline, LLP</v>
          </cell>
        </row>
        <row r="114">
          <cell r="A114" t="str">
            <v>Rock Port Telephone Company</v>
          </cell>
        </row>
        <row r="115">
          <cell r="A115" t="str">
            <v>Rockies Express Pipeline, LLC</v>
          </cell>
        </row>
        <row r="116">
          <cell r="A116" t="str">
            <v>Savvis Communications Corp. dba CenturyLink Technology Solutions</v>
          </cell>
        </row>
        <row r="117">
          <cell r="A117" t="str">
            <v>Seneca Telephone Company</v>
          </cell>
        </row>
        <row r="118">
          <cell r="A118" t="str">
            <v>Sho-Me Technologies, LLC</v>
          </cell>
        </row>
        <row r="119">
          <cell r="A119" t="str">
            <v>Sinclair Pipeline Company</v>
          </cell>
        </row>
        <row r="120">
          <cell r="A120" t="str">
            <v>Socket Telecom, LLC</v>
          </cell>
        </row>
        <row r="121">
          <cell r="A121" t="str">
            <v>Southern Star Central Gas Pipeline, Inc</v>
          </cell>
        </row>
        <row r="122">
          <cell r="A122" t="str">
            <v>Southwestern Bell Telephone Co-SWBT, P &amp; L LP</v>
          </cell>
        </row>
        <row r="123">
          <cell r="A123" t="str">
            <v>Spectra Communications Group, LLC</v>
          </cell>
        </row>
        <row r="124">
          <cell r="A124" t="str">
            <v>Sprint Communications Company, LP</v>
          </cell>
        </row>
        <row r="125">
          <cell r="A125" t="str">
            <v>Steelville Telephone Exchange, Inc</v>
          </cell>
        </row>
        <row r="126">
          <cell r="A126" t="str">
            <v>Tallgrass Interstate Gas Transmission, LLC</v>
          </cell>
        </row>
        <row r="127">
          <cell r="A127" t="str">
            <v>Terminal Railroad Association of St. Louis</v>
          </cell>
        </row>
        <row r="128">
          <cell r="A128" t="str">
            <v>Texas Eastern Transmission, LP</v>
          </cell>
        </row>
        <row r="129">
          <cell r="A129" t="str">
            <v>The Stoutland Telephone Company</v>
          </cell>
        </row>
        <row r="130">
          <cell r="A130" t="str">
            <v>Time Warner Cable Business, LLC</v>
          </cell>
        </row>
        <row r="131">
          <cell r="A131" t="str">
            <v>TransCanada Keystone Pipeline</v>
          </cell>
        </row>
        <row r="132">
          <cell r="A132" t="str">
            <v>Transource Missouri, LLC</v>
          </cell>
        </row>
        <row r="133">
          <cell r="A133" t="str">
            <v>Union Electric Company dba Ameren Missouri</v>
          </cell>
        </row>
        <row r="134">
          <cell r="A134" t="str">
            <v>Union Pacific Railroad Company</v>
          </cell>
        </row>
        <row r="135">
          <cell r="A135" t="str">
            <v>V &amp; S Railway</v>
          </cell>
        </row>
        <row r="136">
          <cell r="A136" t="str">
            <v>WANRack, LLC</v>
          </cell>
        </row>
        <row r="137">
          <cell r="A137" t="str">
            <v>West Belt Railway LLC</v>
          </cell>
        </row>
        <row r="138">
          <cell r="A138" t="str">
            <v>Windstream Iowa Telecommunication Services, Inc</v>
          </cell>
        </row>
        <row r="139">
          <cell r="A139" t="str">
            <v>Windstream KDL, Inc</v>
          </cell>
        </row>
        <row r="140">
          <cell r="A140" t="str">
            <v>Windstream Missouri, Inc</v>
          </cell>
        </row>
        <row r="141">
          <cell r="A141" t="str">
            <v>Wood River Pipe Lines, LLC</v>
          </cell>
        </row>
        <row r="142">
          <cell r="A142" t="str">
            <v>Zayo Group, LLC</v>
          </cell>
        </row>
      </sheetData>
      <sheetData sheetId="17">
        <row r="1">
          <cell r="A1" t="str">
            <v>Select County Name on Sch 14-1</v>
          </cell>
          <cell r="B1" t="str">
            <v>N/A</v>
          </cell>
        </row>
        <row r="2">
          <cell r="A2" t="str">
            <v>Adair</v>
          </cell>
          <cell r="B2">
            <v>1</v>
          </cell>
        </row>
        <row r="3">
          <cell r="A3" t="str">
            <v>Andrew</v>
          </cell>
          <cell r="B3">
            <v>2</v>
          </cell>
        </row>
        <row r="4">
          <cell r="A4" t="str">
            <v>Atchison</v>
          </cell>
          <cell r="B4">
            <v>3</v>
          </cell>
        </row>
        <row r="5">
          <cell r="A5" t="str">
            <v>Audrain</v>
          </cell>
          <cell r="B5">
            <v>4</v>
          </cell>
        </row>
        <row r="6">
          <cell r="A6" t="str">
            <v>Barry</v>
          </cell>
          <cell r="B6">
            <v>5</v>
          </cell>
        </row>
        <row r="7">
          <cell r="A7" t="str">
            <v>Barton</v>
          </cell>
          <cell r="B7">
            <v>6</v>
          </cell>
        </row>
        <row r="8">
          <cell r="A8" t="str">
            <v>Bates</v>
          </cell>
          <cell r="B8">
            <v>7</v>
          </cell>
        </row>
        <row r="9">
          <cell r="A9" t="str">
            <v>Benton</v>
          </cell>
          <cell r="B9">
            <v>8</v>
          </cell>
        </row>
        <row r="10">
          <cell r="A10" t="str">
            <v>Bollinger</v>
          </cell>
          <cell r="B10">
            <v>9</v>
          </cell>
        </row>
        <row r="11">
          <cell r="A11" t="str">
            <v>Boone</v>
          </cell>
          <cell r="B11">
            <v>10</v>
          </cell>
        </row>
        <row r="12">
          <cell r="A12" t="str">
            <v>Buchanan</v>
          </cell>
          <cell r="B12">
            <v>11</v>
          </cell>
        </row>
        <row r="13">
          <cell r="A13" t="str">
            <v>Butler</v>
          </cell>
          <cell r="B13">
            <v>12</v>
          </cell>
        </row>
        <row r="14">
          <cell r="A14" t="str">
            <v>Caldwell</v>
          </cell>
          <cell r="B14">
            <v>13</v>
          </cell>
        </row>
        <row r="15">
          <cell r="A15" t="str">
            <v>Callaway</v>
          </cell>
          <cell r="B15">
            <v>14</v>
          </cell>
        </row>
        <row r="16">
          <cell r="A16" t="str">
            <v>Camden</v>
          </cell>
          <cell r="B16">
            <v>15</v>
          </cell>
        </row>
        <row r="17">
          <cell r="A17" t="str">
            <v>Cape Girardeau</v>
          </cell>
          <cell r="B17">
            <v>16</v>
          </cell>
        </row>
        <row r="18">
          <cell r="A18" t="str">
            <v>Carroll</v>
          </cell>
          <cell r="B18">
            <v>17</v>
          </cell>
        </row>
        <row r="19">
          <cell r="A19" t="str">
            <v>Carter</v>
          </cell>
          <cell r="B19">
            <v>18</v>
          </cell>
        </row>
        <row r="20">
          <cell r="A20" t="str">
            <v>Cass</v>
          </cell>
          <cell r="B20">
            <v>19</v>
          </cell>
        </row>
        <row r="21">
          <cell r="A21" t="str">
            <v>Cedar</v>
          </cell>
          <cell r="B21">
            <v>20</v>
          </cell>
        </row>
        <row r="22">
          <cell r="A22" t="str">
            <v>Chariton</v>
          </cell>
          <cell r="B22">
            <v>21</v>
          </cell>
        </row>
        <row r="23">
          <cell r="A23" t="str">
            <v>Christian</v>
          </cell>
          <cell r="B23">
            <v>22</v>
          </cell>
        </row>
        <row r="24">
          <cell r="A24" t="str">
            <v>Clark</v>
          </cell>
          <cell r="B24">
            <v>23</v>
          </cell>
        </row>
        <row r="25">
          <cell r="A25" t="str">
            <v>Clay</v>
          </cell>
          <cell r="B25">
            <v>24</v>
          </cell>
        </row>
        <row r="26">
          <cell r="A26" t="str">
            <v>Clinton</v>
          </cell>
          <cell r="B26">
            <v>25</v>
          </cell>
        </row>
        <row r="27">
          <cell r="A27" t="str">
            <v>Cole</v>
          </cell>
          <cell r="B27">
            <v>26</v>
          </cell>
        </row>
        <row r="28">
          <cell r="A28" t="str">
            <v>Cooper</v>
          </cell>
          <cell r="B28">
            <v>27</v>
          </cell>
        </row>
        <row r="29">
          <cell r="A29" t="str">
            <v>Crawford</v>
          </cell>
          <cell r="B29">
            <v>28</v>
          </cell>
        </row>
        <row r="30">
          <cell r="A30" t="str">
            <v>Dade</v>
          </cell>
          <cell r="B30">
            <v>29</v>
          </cell>
        </row>
        <row r="31">
          <cell r="A31" t="str">
            <v>Dallas</v>
          </cell>
          <cell r="B31">
            <v>30</v>
          </cell>
        </row>
        <row r="32">
          <cell r="A32" t="str">
            <v>Daviess</v>
          </cell>
          <cell r="B32">
            <v>31</v>
          </cell>
        </row>
        <row r="33">
          <cell r="A33" t="str">
            <v>Dekalb</v>
          </cell>
          <cell r="B33">
            <v>32</v>
          </cell>
        </row>
        <row r="34">
          <cell r="A34" t="str">
            <v>Dent</v>
          </cell>
          <cell r="B34">
            <v>33</v>
          </cell>
        </row>
        <row r="35">
          <cell r="A35" t="str">
            <v>Douglas</v>
          </cell>
          <cell r="B35">
            <v>34</v>
          </cell>
        </row>
        <row r="36">
          <cell r="A36" t="str">
            <v>Dunklin</v>
          </cell>
          <cell r="B36">
            <v>35</v>
          </cell>
        </row>
        <row r="37">
          <cell r="A37" t="str">
            <v>Franklin</v>
          </cell>
          <cell r="B37">
            <v>36</v>
          </cell>
        </row>
        <row r="38">
          <cell r="A38" t="str">
            <v>Gasconade</v>
          </cell>
          <cell r="B38">
            <v>37</v>
          </cell>
        </row>
        <row r="39">
          <cell r="A39" t="str">
            <v>Gentry</v>
          </cell>
          <cell r="B39">
            <v>38</v>
          </cell>
        </row>
        <row r="40">
          <cell r="A40" t="str">
            <v>Greene</v>
          </cell>
          <cell r="B40">
            <v>39</v>
          </cell>
        </row>
        <row r="41">
          <cell r="A41" t="str">
            <v>Grundy</v>
          </cell>
          <cell r="B41">
            <v>40</v>
          </cell>
        </row>
        <row r="42">
          <cell r="A42" t="str">
            <v>Harrison</v>
          </cell>
          <cell r="B42">
            <v>41</v>
          </cell>
        </row>
        <row r="43">
          <cell r="A43" t="str">
            <v>Henry</v>
          </cell>
          <cell r="B43">
            <v>42</v>
          </cell>
        </row>
        <row r="44">
          <cell r="A44" t="str">
            <v>Hickory</v>
          </cell>
          <cell r="B44">
            <v>43</v>
          </cell>
        </row>
        <row r="45">
          <cell r="A45" t="str">
            <v>Holt</v>
          </cell>
          <cell r="B45">
            <v>44</v>
          </cell>
        </row>
        <row r="46">
          <cell r="A46" t="str">
            <v>Howard</v>
          </cell>
          <cell r="B46">
            <v>45</v>
          </cell>
        </row>
        <row r="47">
          <cell r="A47" t="str">
            <v>Howell</v>
          </cell>
          <cell r="B47">
            <v>46</v>
          </cell>
        </row>
        <row r="48">
          <cell r="A48" t="str">
            <v>Iron</v>
          </cell>
          <cell r="B48">
            <v>47</v>
          </cell>
        </row>
        <row r="49">
          <cell r="A49" t="str">
            <v>Jackson</v>
          </cell>
          <cell r="B49">
            <v>48</v>
          </cell>
        </row>
        <row r="50">
          <cell r="A50" t="str">
            <v>Jasper</v>
          </cell>
          <cell r="B50">
            <v>49</v>
          </cell>
        </row>
        <row r="51">
          <cell r="A51" t="str">
            <v>Jefferson</v>
          </cell>
          <cell r="B51">
            <v>50</v>
          </cell>
        </row>
        <row r="52">
          <cell r="A52" t="str">
            <v>Johnson</v>
          </cell>
          <cell r="B52">
            <v>51</v>
          </cell>
        </row>
        <row r="53">
          <cell r="A53" t="str">
            <v>Knox</v>
          </cell>
          <cell r="B53">
            <v>52</v>
          </cell>
        </row>
        <row r="54">
          <cell r="A54" t="str">
            <v>Laclede</v>
          </cell>
          <cell r="B54">
            <v>53</v>
          </cell>
        </row>
        <row r="55">
          <cell r="A55" t="str">
            <v>Lafayette</v>
          </cell>
          <cell r="B55">
            <v>54</v>
          </cell>
        </row>
        <row r="56">
          <cell r="A56" t="str">
            <v>Lawrence</v>
          </cell>
          <cell r="B56">
            <v>55</v>
          </cell>
        </row>
        <row r="57">
          <cell r="A57" t="str">
            <v>Lewis</v>
          </cell>
          <cell r="B57">
            <v>56</v>
          </cell>
        </row>
        <row r="58">
          <cell r="A58" t="str">
            <v>Lincoln</v>
          </cell>
          <cell r="B58">
            <v>57</v>
          </cell>
        </row>
        <row r="59">
          <cell r="A59" t="str">
            <v>Linn</v>
          </cell>
          <cell r="B59">
            <v>58</v>
          </cell>
        </row>
        <row r="60">
          <cell r="A60" t="str">
            <v>Livingston</v>
          </cell>
          <cell r="B60">
            <v>59</v>
          </cell>
        </row>
        <row r="61">
          <cell r="A61" t="str">
            <v>McDonald</v>
          </cell>
          <cell r="B61">
            <v>60</v>
          </cell>
        </row>
        <row r="62">
          <cell r="A62" t="str">
            <v>Macon</v>
          </cell>
          <cell r="B62">
            <v>61</v>
          </cell>
        </row>
        <row r="63">
          <cell r="A63" t="str">
            <v>Madison</v>
          </cell>
          <cell r="B63">
            <v>62</v>
          </cell>
        </row>
        <row r="64">
          <cell r="A64" t="str">
            <v>Maries</v>
          </cell>
          <cell r="B64">
            <v>63</v>
          </cell>
        </row>
        <row r="65">
          <cell r="A65" t="str">
            <v>Marion</v>
          </cell>
          <cell r="B65">
            <v>64</v>
          </cell>
        </row>
        <row r="66">
          <cell r="A66" t="str">
            <v>Mercer</v>
          </cell>
          <cell r="B66">
            <v>65</v>
          </cell>
        </row>
        <row r="67">
          <cell r="A67" t="str">
            <v>Miller</v>
          </cell>
          <cell r="B67">
            <v>66</v>
          </cell>
        </row>
        <row r="68">
          <cell r="A68" t="str">
            <v>Mississippi</v>
          </cell>
          <cell r="B68">
            <v>67</v>
          </cell>
        </row>
        <row r="69">
          <cell r="A69" t="str">
            <v>Moniteau</v>
          </cell>
          <cell r="B69">
            <v>68</v>
          </cell>
        </row>
        <row r="70">
          <cell r="A70" t="str">
            <v>Monroe</v>
          </cell>
          <cell r="B70">
            <v>69</v>
          </cell>
        </row>
        <row r="71">
          <cell r="A71" t="str">
            <v>Montgomery</v>
          </cell>
          <cell r="B71">
            <v>70</v>
          </cell>
        </row>
        <row r="72">
          <cell r="A72" t="str">
            <v>Morgan</v>
          </cell>
          <cell r="B72">
            <v>71</v>
          </cell>
        </row>
        <row r="73">
          <cell r="A73" t="str">
            <v>New Madrid</v>
          </cell>
          <cell r="B73">
            <v>72</v>
          </cell>
        </row>
        <row r="74">
          <cell r="A74" t="str">
            <v>Newton</v>
          </cell>
          <cell r="B74">
            <v>73</v>
          </cell>
        </row>
        <row r="75">
          <cell r="A75" t="str">
            <v>Nodaway</v>
          </cell>
          <cell r="B75">
            <v>74</v>
          </cell>
        </row>
        <row r="76">
          <cell r="A76" t="str">
            <v>Oregon</v>
          </cell>
          <cell r="B76">
            <v>75</v>
          </cell>
        </row>
        <row r="77">
          <cell r="A77" t="str">
            <v>Osage</v>
          </cell>
          <cell r="B77">
            <v>76</v>
          </cell>
        </row>
        <row r="78">
          <cell r="A78" t="str">
            <v>Ozark</v>
          </cell>
          <cell r="B78">
            <v>77</v>
          </cell>
        </row>
        <row r="79">
          <cell r="A79" t="str">
            <v>Pemiscot</v>
          </cell>
          <cell r="B79">
            <v>78</v>
          </cell>
        </row>
        <row r="80">
          <cell r="A80" t="str">
            <v>Perry</v>
          </cell>
          <cell r="B80">
            <v>79</v>
          </cell>
        </row>
        <row r="81">
          <cell r="A81" t="str">
            <v>Pettis</v>
          </cell>
          <cell r="B81">
            <v>80</v>
          </cell>
        </row>
        <row r="82">
          <cell r="A82" t="str">
            <v>Phelps</v>
          </cell>
          <cell r="B82">
            <v>81</v>
          </cell>
        </row>
        <row r="83">
          <cell r="A83" t="str">
            <v>Pike</v>
          </cell>
          <cell r="B83">
            <v>82</v>
          </cell>
        </row>
        <row r="84">
          <cell r="A84" t="str">
            <v>Platte</v>
          </cell>
          <cell r="B84">
            <v>83</v>
          </cell>
        </row>
        <row r="85">
          <cell r="A85" t="str">
            <v>Polk</v>
          </cell>
          <cell r="B85">
            <v>84</v>
          </cell>
        </row>
        <row r="86">
          <cell r="A86" t="str">
            <v>Pulaski</v>
          </cell>
          <cell r="B86">
            <v>85</v>
          </cell>
        </row>
        <row r="87">
          <cell r="A87" t="str">
            <v>Putnam</v>
          </cell>
          <cell r="B87">
            <v>86</v>
          </cell>
        </row>
        <row r="88">
          <cell r="A88" t="str">
            <v>Ralls</v>
          </cell>
          <cell r="B88">
            <v>87</v>
          </cell>
        </row>
        <row r="89">
          <cell r="A89" t="str">
            <v>Randolph</v>
          </cell>
          <cell r="B89">
            <v>88</v>
          </cell>
        </row>
        <row r="90">
          <cell r="A90" t="str">
            <v>Ray</v>
          </cell>
          <cell r="B90">
            <v>89</v>
          </cell>
        </row>
        <row r="91">
          <cell r="A91" t="str">
            <v>Reynolds</v>
          </cell>
          <cell r="B91">
            <v>90</v>
          </cell>
        </row>
        <row r="92">
          <cell r="A92" t="str">
            <v>Ripley</v>
          </cell>
          <cell r="B92">
            <v>91</v>
          </cell>
        </row>
        <row r="93">
          <cell r="A93" t="str">
            <v>St. Charles</v>
          </cell>
          <cell r="B93">
            <v>92</v>
          </cell>
        </row>
        <row r="94">
          <cell r="A94" t="str">
            <v>St. Clair</v>
          </cell>
          <cell r="B94">
            <v>93</v>
          </cell>
        </row>
        <row r="95">
          <cell r="A95" t="str">
            <v>St. Francois</v>
          </cell>
          <cell r="B95">
            <v>94</v>
          </cell>
        </row>
        <row r="96">
          <cell r="A96" t="str">
            <v>Ste. Genevieve</v>
          </cell>
          <cell r="B96">
            <v>95</v>
          </cell>
        </row>
        <row r="97">
          <cell r="A97" t="str">
            <v>St. Louis</v>
          </cell>
          <cell r="B97">
            <v>96</v>
          </cell>
        </row>
        <row r="98">
          <cell r="A98" t="str">
            <v>Saline</v>
          </cell>
          <cell r="B98">
            <v>97</v>
          </cell>
        </row>
        <row r="99">
          <cell r="A99" t="str">
            <v>Schuyler</v>
          </cell>
          <cell r="B99">
            <v>98</v>
          </cell>
        </row>
        <row r="100">
          <cell r="A100" t="str">
            <v>Scotland</v>
          </cell>
          <cell r="B100">
            <v>99</v>
          </cell>
        </row>
        <row r="101">
          <cell r="A101" t="str">
            <v>Scott</v>
          </cell>
          <cell r="B101">
            <v>100</v>
          </cell>
        </row>
        <row r="102">
          <cell r="A102" t="str">
            <v>Shannon</v>
          </cell>
          <cell r="B102">
            <v>101</v>
          </cell>
        </row>
        <row r="103">
          <cell r="A103" t="str">
            <v>Shelby</v>
          </cell>
          <cell r="B103">
            <v>102</v>
          </cell>
        </row>
        <row r="104">
          <cell r="A104" t="str">
            <v>Stoddard</v>
          </cell>
          <cell r="B104">
            <v>103</v>
          </cell>
        </row>
        <row r="105">
          <cell r="A105" t="str">
            <v>Stone</v>
          </cell>
          <cell r="B105">
            <v>104</v>
          </cell>
        </row>
        <row r="106">
          <cell r="A106" t="str">
            <v>Sullivan</v>
          </cell>
          <cell r="B106">
            <v>105</v>
          </cell>
        </row>
        <row r="107">
          <cell r="A107" t="str">
            <v>Taney</v>
          </cell>
          <cell r="B107">
            <v>106</v>
          </cell>
        </row>
        <row r="108">
          <cell r="A108" t="str">
            <v>Texas</v>
          </cell>
          <cell r="B108">
            <v>107</v>
          </cell>
        </row>
        <row r="109">
          <cell r="A109" t="str">
            <v>Vernon</v>
          </cell>
          <cell r="B109">
            <v>108</v>
          </cell>
        </row>
        <row r="110">
          <cell r="A110" t="str">
            <v>Warren</v>
          </cell>
          <cell r="B110">
            <v>109</v>
          </cell>
        </row>
        <row r="111">
          <cell r="A111" t="str">
            <v>Washington</v>
          </cell>
          <cell r="B111">
            <v>110</v>
          </cell>
        </row>
        <row r="112">
          <cell r="A112" t="str">
            <v>Wayne</v>
          </cell>
          <cell r="B112">
            <v>111</v>
          </cell>
        </row>
        <row r="113">
          <cell r="A113" t="str">
            <v>Webster</v>
          </cell>
          <cell r="B113">
            <v>112</v>
          </cell>
        </row>
        <row r="114">
          <cell r="A114" t="str">
            <v>Worth</v>
          </cell>
          <cell r="B114">
            <v>113</v>
          </cell>
        </row>
        <row r="115">
          <cell r="A115" t="str">
            <v>Wright</v>
          </cell>
          <cell r="B115">
            <v>114</v>
          </cell>
        </row>
        <row r="116">
          <cell r="A116" t="str">
            <v>St. Louis City</v>
          </cell>
          <cell r="B116">
            <v>115</v>
          </cell>
        </row>
      </sheetData>
      <sheetData sheetId="1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J107"/>
  <sheetViews>
    <sheetView showGridLines="0" showRowColHeaders="0" showRuler="0" zoomScaleNormal="100" zoomScalePageLayoutView="150" workbookViewId="0">
      <selection activeCell="A48" sqref="A48:BX89"/>
    </sheetView>
  </sheetViews>
  <sheetFormatPr defaultColWidth="0" defaultRowHeight="7.15" customHeight="1" zeroHeight="1" x14ac:dyDescent="0.2"/>
  <cols>
    <col min="1" max="77" width="1.28515625" style="122" customWidth="1"/>
    <col min="78" max="80" width="1.28515625" style="122" hidden="1" customWidth="1"/>
    <col min="81" max="81" width="5" style="122" hidden="1" customWidth="1"/>
    <col min="82" max="16384" width="1.28515625" style="122" hidden="1"/>
  </cols>
  <sheetData>
    <row r="1" spans="1:88" ht="7.15" customHeight="1" thickTop="1" x14ac:dyDescent="0.25">
      <c r="A1" s="116"/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8"/>
      <c r="M1" s="118"/>
      <c r="N1" s="118"/>
      <c r="O1" s="118"/>
      <c r="P1" s="118"/>
      <c r="Q1" s="118"/>
      <c r="R1" s="118"/>
      <c r="S1" s="118"/>
      <c r="T1" s="118"/>
      <c r="U1" s="118"/>
      <c r="V1" s="118"/>
      <c r="W1" s="118"/>
      <c r="X1" s="118"/>
      <c r="Y1" s="118"/>
      <c r="Z1" s="118"/>
      <c r="AA1" s="118"/>
      <c r="AB1" s="118"/>
      <c r="AC1" s="118"/>
      <c r="AD1" s="118"/>
      <c r="AE1" s="118"/>
      <c r="AF1" s="118"/>
      <c r="AG1" s="118"/>
      <c r="AH1" s="118"/>
      <c r="AI1" s="118"/>
      <c r="AJ1" s="118"/>
      <c r="AK1" s="118"/>
      <c r="AL1" s="118"/>
      <c r="AM1" s="118"/>
      <c r="AN1" s="118"/>
      <c r="AO1" s="118"/>
      <c r="AP1" s="118"/>
      <c r="AQ1" s="118"/>
      <c r="AR1" s="118"/>
      <c r="AS1" s="118"/>
      <c r="AT1" s="118"/>
      <c r="AU1" s="118"/>
      <c r="AV1" s="118"/>
      <c r="AW1" s="118"/>
      <c r="AX1" s="118"/>
      <c r="AY1" s="118"/>
      <c r="AZ1" s="118"/>
      <c r="BA1" s="118"/>
      <c r="BB1" s="118"/>
      <c r="BC1" s="118"/>
      <c r="BD1" s="118"/>
      <c r="BE1" s="118"/>
      <c r="BF1" s="118"/>
      <c r="BG1" s="118"/>
      <c r="BH1" s="118"/>
      <c r="BI1" s="118"/>
      <c r="BJ1" s="118"/>
      <c r="BK1" s="118"/>
      <c r="BL1" s="118"/>
      <c r="BM1" s="118"/>
      <c r="BN1" s="118"/>
      <c r="BO1" s="118"/>
      <c r="BP1" s="119"/>
      <c r="BQ1" s="120"/>
      <c r="BR1" s="120"/>
      <c r="BS1" s="120"/>
      <c r="BT1" s="120"/>
      <c r="BU1" s="120"/>
      <c r="BV1" s="120"/>
      <c r="BW1" s="120"/>
      <c r="BX1" s="121"/>
      <c r="BY1" s="114"/>
    </row>
    <row r="2" spans="1:88" ht="7.15" customHeight="1" x14ac:dyDescent="0.25">
      <c r="A2" s="123"/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24"/>
      <c r="M2" s="124"/>
      <c r="N2" s="124"/>
      <c r="O2" s="124"/>
      <c r="P2" s="124"/>
      <c r="Q2" s="124"/>
      <c r="R2" s="124"/>
      <c r="S2" s="124"/>
      <c r="T2" s="124"/>
      <c r="U2" s="124"/>
      <c r="V2" s="124"/>
      <c r="W2" s="124"/>
      <c r="X2" s="124"/>
      <c r="Y2" s="124"/>
      <c r="Z2" s="124"/>
      <c r="AA2" s="124"/>
      <c r="AB2" s="124"/>
      <c r="AC2" s="124"/>
      <c r="AD2" s="124"/>
      <c r="AE2" s="124"/>
      <c r="AF2" s="124"/>
      <c r="AG2" s="124"/>
      <c r="AH2" s="124"/>
      <c r="AI2" s="124"/>
      <c r="AJ2" s="124"/>
      <c r="AK2" s="124"/>
      <c r="AL2" s="124"/>
      <c r="AM2" s="124"/>
      <c r="AN2" s="124"/>
      <c r="AO2" s="124"/>
      <c r="AP2" s="124"/>
      <c r="AQ2" s="124"/>
      <c r="AR2" s="124"/>
      <c r="AS2" s="124"/>
      <c r="AT2" s="124"/>
      <c r="AU2" s="124"/>
      <c r="AV2" s="124"/>
      <c r="AW2" s="124"/>
      <c r="AX2" s="124"/>
      <c r="AY2" s="124"/>
      <c r="AZ2" s="124"/>
      <c r="BA2" s="124"/>
      <c r="BB2" s="124"/>
      <c r="BC2" s="124"/>
      <c r="BD2" s="124"/>
      <c r="BE2" s="124"/>
      <c r="BF2" s="124"/>
      <c r="BG2" s="124"/>
      <c r="BH2" s="124"/>
      <c r="BI2" s="124"/>
      <c r="BJ2" s="124"/>
      <c r="BK2" s="124"/>
      <c r="BL2" s="124"/>
      <c r="BM2" s="124"/>
      <c r="BN2" s="124"/>
      <c r="BO2" s="124"/>
      <c r="BP2" s="159">
        <v>2026</v>
      </c>
      <c r="BQ2" s="159"/>
      <c r="BR2" s="159"/>
      <c r="BS2" s="159"/>
      <c r="BT2" s="159"/>
      <c r="BU2" s="159"/>
      <c r="BV2" s="159"/>
      <c r="BW2" s="159"/>
      <c r="BX2" s="125"/>
      <c r="BY2" s="114"/>
      <c r="CC2" s="122">
        <v>2019</v>
      </c>
      <c r="CD2" s="114"/>
      <c r="CE2" s="114"/>
      <c r="CF2" s="114"/>
      <c r="CG2" s="114"/>
      <c r="CH2" s="114"/>
      <c r="CI2" s="114"/>
      <c r="CJ2" s="114"/>
    </row>
    <row r="3" spans="1:88" ht="7.15" customHeight="1" x14ac:dyDescent="0.25">
      <c r="A3" s="126"/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15"/>
      <c r="R3" s="115"/>
      <c r="S3" s="115"/>
      <c r="T3" s="115"/>
      <c r="U3" s="115"/>
      <c r="V3" s="115"/>
      <c r="W3" s="115"/>
      <c r="X3" s="115"/>
      <c r="Y3" s="124"/>
      <c r="Z3" s="124"/>
      <c r="AA3" s="124"/>
      <c r="AB3" s="124"/>
      <c r="AC3" s="124"/>
      <c r="AD3" s="124"/>
      <c r="AE3" s="124"/>
      <c r="AF3" s="124"/>
      <c r="AG3" s="124"/>
      <c r="AH3" s="124"/>
      <c r="AI3" s="124"/>
      <c r="AJ3" s="124"/>
      <c r="AK3" s="124"/>
      <c r="AL3" s="124"/>
      <c r="AM3" s="124"/>
      <c r="AN3" s="124"/>
      <c r="AO3" s="124"/>
      <c r="AP3" s="124"/>
      <c r="AQ3" s="124"/>
      <c r="AR3" s="124"/>
      <c r="AS3" s="124"/>
      <c r="AT3" s="124"/>
      <c r="AU3" s="124"/>
      <c r="AV3" s="124"/>
      <c r="AW3" s="124"/>
      <c r="AX3" s="124"/>
      <c r="AY3" s="124"/>
      <c r="AZ3" s="124"/>
      <c r="BA3" s="124"/>
      <c r="BB3" s="124"/>
      <c r="BC3" s="124"/>
      <c r="BD3" s="124"/>
      <c r="BE3" s="124"/>
      <c r="BF3" s="124"/>
      <c r="BG3" s="124"/>
      <c r="BH3" s="124"/>
      <c r="BI3" s="124"/>
      <c r="BJ3" s="124"/>
      <c r="BK3" s="124"/>
      <c r="BL3" s="124"/>
      <c r="BM3" s="124"/>
      <c r="BN3" s="124"/>
      <c r="BO3" s="124"/>
      <c r="BP3" s="159"/>
      <c r="BQ3" s="159"/>
      <c r="BR3" s="159"/>
      <c r="BS3" s="159"/>
      <c r="BT3" s="159"/>
      <c r="BU3" s="159"/>
      <c r="BV3" s="159"/>
      <c r="BW3" s="159"/>
      <c r="BX3" s="125"/>
      <c r="BY3" s="114"/>
      <c r="CC3" s="122">
        <v>2020</v>
      </c>
      <c r="CD3" s="114"/>
      <c r="CE3" s="114"/>
      <c r="CF3" s="114"/>
      <c r="CG3" s="114"/>
      <c r="CH3" s="114"/>
      <c r="CI3" s="114"/>
      <c r="CJ3" s="114"/>
    </row>
    <row r="4" spans="1:88" ht="7.15" customHeight="1" x14ac:dyDescent="0.25">
      <c r="A4" s="123"/>
      <c r="B4" s="115"/>
      <c r="C4" s="115"/>
      <c r="D4" s="115"/>
      <c r="E4" s="115"/>
      <c r="F4" s="115"/>
      <c r="G4" s="115"/>
      <c r="H4" s="115"/>
      <c r="I4" s="115"/>
      <c r="J4" s="115"/>
      <c r="K4" s="115"/>
      <c r="L4" s="115"/>
      <c r="M4" s="115"/>
      <c r="N4" s="115"/>
      <c r="O4" s="115"/>
      <c r="P4" s="115"/>
      <c r="Q4" s="115"/>
      <c r="R4" s="115"/>
      <c r="S4" s="115"/>
      <c r="T4" s="115"/>
      <c r="U4" s="115"/>
      <c r="V4" s="115"/>
      <c r="W4" s="115"/>
      <c r="X4" s="115"/>
      <c r="Y4" s="124"/>
      <c r="Z4" s="124"/>
      <c r="AA4" s="124"/>
      <c r="AB4" s="124"/>
      <c r="AC4" s="124"/>
      <c r="AD4" s="124"/>
      <c r="AE4" s="124"/>
      <c r="AF4" s="124"/>
      <c r="AG4" s="124"/>
      <c r="AH4" s="124"/>
      <c r="AI4" s="124"/>
      <c r="AJ4" s="124"/>
      <c r="AK4" s="124"/>
      <c r="AL4" s="124"/>
      <c r="AM4" s="124"/>
      <c r="AN4" s="124"/>
      <c r="AO4" s="124"/>
      <c r="AP4" s="124"/>
      <c r="AQ4" s="124"/>
      <c r="AR4" s="124"/>
      <c r="AS4" s="124"/>
      <c r="AT4" s="124"/>
      <c r="AU4" s="124"/>
      <c r="AV4" s="124"/>
      <c r="AW4" s="124"/>
      <c r="AX4" s="124"/>
      <c r="AY4" s="124"/>
      <c r="AZ4" s="124"/>
      <c r="BA4" s="124"/>
      <c r="BB4" s="124"/>
      <c r="BC4" s="124"/>
      <c r="BD4" s="124"/>
      <c r="BE4" s="124"/>
      <c r="BF4" s="124"/>
      <c r="BG4" s="124"/>
      <c r="BH4" s="124"/>
      <c r="BI4" s="124"/>
      <c r="BJ4" s="124"/>
      <c r="BK4" s="124"/>
      <c r="BL4" s="124"/>
      <c r="BM4" s="124"/>
      <c r="BN4" s="124"/>
      <c r="BO4" s="124"/>
      <c r="BP4" s="159"/>
      <c r="BQ4" s="159"/>
      <c r="BR4" s="159"/>
      <c r="BS4" s="159"/>
      <c r="BT4" s="159"/>
      <c r="BU4" s="159"/>
      <c r="BV4" s="159"/>
      <c r="BW4" s="159"/>
      <c r="BX4" s="125"/>
      <c r="BY4" s="114"/>
      <c r="CC4" s="122">
        <v>2021</v>
      </c>
      <c r="CD4" s="114"/>
      <c r="CE4" s="114"/>
      <c r="CF4" s="114"/>
      <c r="CG4" s="114"/>
      <c r="CH4" s="114"/>
      <c r="CI4" s="114"/>
      <c r="CJ4" s="114"/>
    </row>
    <row r="5" spans="1:88" ht="7.15" customHeight="1" x14ac:dyDescent="0.25">
      <c r="A5" s="123"/>
      <c r="B5" s="115"/>
      <c r="C5" s="115"/>
      <c r="D5" s="115"/>
      <c r="E5" s="115"/>
      <c r="F5" s="115"/>
      <c r="G5" s="115"/>
      <c r="H5" s="115"/>
      <c r="I5" s="115"/>
      <c r="J5" s="115"/>
      <c r="K5" s="115"/>
      <c r="L5" s="115"/>
      <c r="M5" s="115"/>
      <c r="N5" s="115"/>
      <c r="O5" s="115"/>
      <c r="P5" s="115"/>
      <c r="Q5" s="115"/>
      <c r="R5" s="115"/>
      <c r="S5" s="115"/>
      <c r="T5" s="115"/>
      <c r="U5" s="115"/>
      <c r="V5" s="115"/>
      <c r="W5" s="115"/>
      <c r="X5" s="115"/>
      <c r="Y5" s="124"/>
      <c r="Z5" s="124"/>
      <c r="AA5" s="124"/>
      <c r="AB5" s="124"/>
      <c r="AC5" s="124"/>
      <c r="AD5" s="124"/>
      <c r="AE5" s="124"/>
      <c r="AF5" s="124"/>
      <c r="AG5" s="124"/>
      <c r="AH5" s="124"/>
      <c r="AI5" s="124"/>
      <c r="AJ5" s="124"/>
      <c r="AK5" s="124"/>
      <c r="AL5" s="124"/>
      <c r="AM5" s="124"/>
      <c r="AN5" s="124"/>
      <c r="AO5" s="124"/>
      <c r="AP5" s="124"/>
      <c r="AQ5" s="124"/>
      <c r="AR5" s="124"/>
      <c r="AS5" s="124"/>
      <c r="AT5" s="124"/>
      <c r="AU5" s="124"/>
      <c r="AV5" s="124"/>
      <c r="AW5" s="124"/>
      <c r="AX5" s="124"/>
      <c r="AY5" s="124"/>
      <c r="AZ5" s="124"/>
      <c r="BA5" s="124"/>
      <c r="BB5" s="124"/>
      <c r="BC5" s="124"/>
      <c r="BD5" s="124"/>
      <c r="BE5" s="124"/>
      <c r="BF5" s="124"/>
      <c r="BG5" s="124"/>
      <c r="BH5" s="124"/>
      <c r="BI5" s="124"/>
      <c r="BJ5" s="124"/>
      <c r="BK5" s="124"/>
      <c r="BL5" s="124"/>
      <c r="BM5" s="124"/>
      <c r="BN5" s="124"/>
      <c r="BO5" s="124"/>
      <c r="BP5" s="160" t="s">
        <v>257</v>
      </c>
      <c r="BQ5" s="161"/>
      <c r="BR5" s="161"/>
      <c r="BS5" s="161"/>
      <c r="BT5" s="161"/>
      <c r="BU5" s="161"/>
      <c r="BV5" s="161"/>
      <c r="BW5" s="161"/>
      <c r="BX5" s="128"/>
      <c r="BY5" s="114"/>
      <c r="CC5" s="122">
        <v>2022</v>
      </c>
      <c r="CD5" s="114"/>
      <c r="CE5" s="114"/>
      <c r="CF5" s="114"/>
      <c r="CG5" s="114"/>
      <c r="CH5" s="114"/>
      <c r="CI5" s="114"/>
      <c r="CJ5" s="114"/>
    </row>
    <row r="6" spans="1:88" ht="7.15" customHeight="1" x14ac:dyDescent="0.25">
      <c r="A6" s="123"/>
      <c r="B6" s="115"/>
      <c r="C6" s="115"/>
      <c r="D6" s="115"/>
      <c r="E6" s="115"/>
      <c r="F6" s="115"/>
      <c r="G6" s="115"/>
      <c r="H6" s="115"/>
      <c r="I6" s="115"/>
      <c r="J6" s="115"/>
      <c r="K6" s="115"/>
      <c r="L6" s="115"/>
      <c r="M6" s="115"/>
      <c r="N6" s="115"/>
      <c r="O6" s="115"/>
      <c r="P6" s="115"/>
      <c r="Q6" s="115"/>
      <c r="R6" s="115"/>
      <c r="S6" s="115"/>
      <c r="T6" s="115"/>
      <c r="U6" s="115"/>
      <c r="V6" s="115"/>
      <c r="W6" s="115"/>
      <c r="X6" s="115"/>
      <c r="Y6" s="124"/>
      <c r="Z6" s="124"/>
      <c r="AA6" s="124"/>
      <c r="AB6" s="124"/>
      <c r="AC6" s="124"/>
      <c r="AD6" s="124"/>
      <c r="AE6" s="124"/>
      <c r="AF6" s="124"/>
      <c r="AG6" s="124"/>
      <c r="AH6" s="124"/>
      <c r="AI6" s="124"/>
      <c r="AJ6" s="124"/>
      <c r="AK6" s="124"/>
      <c r="AL6" s="124"/>
      <c r="AM6" s="124"/>
      <c r="AN6" s="124"/>
      <c r="AO6" s="124"/>
      <c r="AP6" s="124"/>
      <c r="AQ6" s="124"/>
      <c r="AR6" s="124"/>
      <c r="AS6" s="124"/>
      <c r="AT6" s="124"/>
      <c r="AU6" s="124"/>
      <c r="AV6" s="124"/>
      <c r="AW6" s="124"/>
      <c r="AX6" s="124"/>
      <c r="AY6" s="124"/>
      <c r="AZ6" s="124"/>
      <c r="BA6" s="124"/>
      <c r="BB6" s="124"/>
      <c r="BC6" s="124"/>
      <c r="BD6" s="124"/>
      <c r="BE6" s="124"/>
      <c r="BF6" s="124"/>
      <c r="BG6" s="124"/>
      <c r="BH6" s="124"/>
      <c r="BI6" s="124"/>
      <c r="BJ6" s="124"/>
      <c r="BK6" s="124"/>
      <c r="BL6" s="124"/>
      <c r="BM6" s="124"/>
      <c r="BN6" s="124"/>
      <c r="BO6" s="124"/>
      <c r="BP6" s="161"/>
      <c r="BQ6" s="161"/>
      <c r="BR6" s="161"/>
      <c r="BS6" s="161"/>
      <c r="BT6" s="161"/>
      <c r="BU6" s="161"/>
      <c r="BV6" s="161"/>
      <c r="BW6" s="161"/>
      <c r="BX6" s="128"/>
      <c r="BY6" s="114"/>
      <c r="CC6" s="122">
        <v>2023</v>
      </c>
      <c r="CD6" s="114"/>
      <c r="CE6" s="114"/>
      <c r="CF6" s="114"/>
      <c r="CG6" s="114"/>
      <c r="CH6" s="114"/>
      <c r="CI6" s="114"/>
      <c r="CJ6" s="114"/>
    </row>
    <row r="7" spans="1:88" ht="7.15" customHeight="1" x14ac:dyDescent="0.25">
      <c r="A7" s="123"/>
      <c r="B7" s="115"/>
      <c r="C7" s="115"/>
      <c r="D7" s="115"/>
      <c r="E7" s="115"/>
      <c r="F7" s="115"/>
      <c r="G7" s="115"/>
      <c r="H7" s="115"/>
      <c r="I7" s="115"/>
      <c r="J7" s="115"/>
      <c r="K7" s="115"/>
      <c r="L7" s="115"/>
      <c r="M7" s="115"/>
      <c r="N7" s="115"/>
      <c r="O7" s="115"/>
      <c r="P7" s="115"/>
      <c r="Q7" s="115"/>
      <c r="R7" s="115"/>
      <c r="S7" s="115"/>
      <c r="T7" s="115"/>
      <c r="U7" s="115"/>
      <c r="V7" s="115"/>
      <c r="W7" s="115"/>
      <c r="X7" s="115"/>
      <c r="Y7" s="124"/>
      <c r="Z7" s="124"/>
      <c r="AA7" s="124"/>
      <c r="AB7" s="124"/>
      <c r="AC7" s="124"/>
      <c r="AD7" s="124"/>
      <c r="AE7" s="124"/>
      <c r="AF7" s="124"/>
      <c r="AG7" s="124"/>
      <c r="AH7" s="124"/>
      <c r="AI7" s="124"/>
      <c r="AJ7" s="124"/>
      <c r="AK7" s="124"/>
      <c r="AL7" s="124"/>
      <c r="AM7" s="124"/>
      <c r="AN7" s="124"/>
      <c r="AO7" s="124"/>
      <c r="AP7" s="124"/>
      <c r="AQ7" s="124"/>
      <c r="AR7" s="124"/>
      <c r="AS7" s="124"/>
      <c r="AT7" s="124"/>
      <c r="AU7" s="124"/>
      <c r="AV7" s="124"/>
      <c r="AW7" s="124"/>
      <c r="AX7" s="124"/>
      <c r="AY7" s="124"/>
      <c r="AZ7" s="124"/>
      <c r="BA7" s="124"/>
      <c r="BB7" s="124"/>
      <c r="BC7" s="124"/>
      <c r="BD7" s="124"/>
      <c r="BE7" s="124"/>
      <c r="BF7" s="124"/>
      <c r="BG7" s="124"/>
      <c r="BH7" s="124"/>
      <c r="BI7" s="124"/>
      <c r="BJ7" s="124"/>
      <c r="BK7" s="124"/>
      <c r="BL7" s="124"/>
      <c r="BM7" s="124"/>
      <c r="BN7" s="124"/>
      <c r="BO7" s="124"/>
      <c r="BP7" s="161"/>
      <c r="BQ7" s="161"/>
      <c r="BR7" s="161"/>
      <c r="BS7" s="161"/>
      <c r="BT7" s="161"/>
      <c r="BU7" s="161"/>
      <c r="BV7" s="161"/>
      <c r="BW7" s="161"/>
      <c r="BX7" s="128"/>
      <c r="BY7" s="114"/>
      <c r="CC7" s="122">
        <v>2024</v>
      </c>
      <c r="CD7" s="114"/>
      <c r="CE7" s="114"/>
      <c r="CF7" s="114"/>
      <c r="CG7" s="114"/>
      <c r="CH7" s="114"/>
      <c r="CI7" s="114"/>
      <c r="CJ7" s="114"/>
    </row>
    <row r="8" spans="1:88" ht="7.15" customHeight="1" x14ac:dyDescent="0.25">
      <c r="A8" s="123"/>
      <c r="B8" s="115"/>
      <c r="C8" s="115"/>
      <c r="D8" s="115"/>
      <c r="E8" s="115"/>
      <c r="F8" s="115"/>
      <c r="G8" s="115"/>
      <c r="H8" s="115"/>
      <c r="I8" s="115"/>
      <c r="J8" s="115"/>
      <c r="K8" s="115"/>
      <c r="L8" s="115"/>
      <c r="M8" s="115"/>
      <c r="N8" s="115"/>
      <c r="O8" s="115"/>
      <c r="P8" s="115"/>
      <c r="Q8" s="115"/>
      <c r="R8" s="115"/>
      <c r="S8" s="115"/>
      <c r="T8" s="115"/>
      <c r="U8" s="115"/>
      <c r="V8" s="115"/>
      <c r="W8" s="115"/>
      <c r="X8" s="115"/>
      <c r="Y8" s="124"/>
      <c r="Z8" s="124"/>
      <c r="AA8" s="124"/>
      <c r="AB8" s="124"/>
      <c r="AC8" s="124"/>
      <c r="AD8" s="124"/>
      <c r="AE8" s="124"/>
      <c r="AF8" s="124"/>
      <c r="AG8" s="124"/>
      <c r="AH8" s="124"/>
      <c r="AI8" s="124"/>
      <c r="AJ8" s="124"/>
      <c r="AK8" s="124"/>
      <c r="AL8" s="124"/>
      <c r="AM8" s="124"/>
      <c r="AN8" s="124"/>
      <c r="AO8" s="124"/>
      <c r="AP8" s="124"/>
      <c r="AQ8" s="124"/>
      <c r="AR8" s="124"/>
      <c r="AS8" s="124"/>
      <c r="AT8" s="124"/>
      <c r="AU8" s="124"/>
      <c r="AV8" s="124"/>
      <c r="AW8" s="124"/>
      <c r="AX8" s="124"/>
      <c r="AY8" s="124"/>
      <c r="AZ8" s="124"/>
      <c r="BA8" s="124"/>
      <c r="BB8" s="124"/>
      <c r="BC8" s="124"/>
      <c r="BD8" s="124"/>
      <c r="BE8" s="124"/>
      <c r="BF8" s="124"/>
      <c r="BG8" s="124"/>
      <c r="BH8" s="124"/>
      <c r="BI8" s="124"/>
      <c r="BJ8" s="124"/>
      <c r="BK8" s="124"/>
      <c r="BL8" s="124"/>
      <c r="BM8" s="124"/>
      <c r="BN8" s="124"/>
      <c r="BO8" s="124"/>
      <c r="BP8" s="124"/>
      <c r="BQ8" s="124"/>
      <c r="BR8" s="124"/>
      <c r="BS8" s="124"/>
      <c r="BT8" s="124"/>
      <c r="BU8" s="124"/>
      <c r="BV8" s="124"/>
      <c r="BW8" s="124"/>
      <c r="BX8" s="129"/>
      <c r="BY8" s="114"/>
      <c r="CC8" s="122">
        <v>2025</v>
      </c>
      <c r="CD8" s="114"/>
      <c r="CE8" s="114"/>
      <c r="CF8" s="114"/>
      <c r="CG8" s="114"/>
      <c r="CH8" s="114"/>
      <c r="CI8" s="114"/>
      <c r="CJ8" s="114"/>
    </row>
    <row r="9" spans="1:88" ht="7.15" customHeight="1" x14ac:dyDescent="0.25">
      <c r="A9" s="123"/>
      <c r="B9" s="115"/>
      <c r="C9" s="115"/>
      <c r="D9" s="115"/>
      <c r="E9" s="115"/>
      <c r="F9" s="115"/>
      <c r="G9" s="115"/>
      <c r="H9" s="115"/>
      <c r="I9" s="115"/>
      <c r="J9" s="115"/>
      <c r="K9" s="115"/>
      <c r="L9" s="115"/>
      <c r="M9" s="115"/>
      <c r="N9" s="115"/>
      <c r="O9" s="115"/>
      <c r="P9" s="115"/>
      <c r="Q9" s="115"/>
      <c r="R9" s="115"/>
      <c r="S9" s="115"/>
      <c r="T9" s="115"/>
      <c r="U9" s="115"/>
      <c r="V9" s="115"/>
      <c r="W9" s="115"/>
      <c r="X9" s="115"/>
      <c r="Y9" s="124"/>
      <c r="Z9" s="124"/>
      <c r="AA9" s="124"/>
      <c r="AB9" s="124"/>
      <c r="AC9" s="124"/>
      <c r="AD9" s="124"/>
      <c r="AE9" s="124"/>
      <c r="AF9" s="124"/>
      <c r="AG9" s="124"/>
      <c r="AH9" s="124"/>
      <c r="AI9" s="124"/>
      <c r="AJ9" s="124"/>
      <c r="AK9" s="124"/>
      <c r="AL9" s="124"/>
      <c r="AM9" s="124"/>
      <c r="AN9" s="124"/>
      <c r="AO9" s="124"/>
      <c r="AP9" s="124"/>
      <c r="AQ9" s="124"/>
      <c r="AR9" s="124"/>
      <c r="AS9" s="124"/>
      <c r="AT9" s="124"/>
      <c r="AU9" s="124"/>
      <c r="AV9" s="124"/>
      <c r="AW9" s="124"/>
      <c r="AX9" s="124"/>
      <c r="AY9" s="124"/>
      <c r="AZ9" s="124"/>
      <c r="BA9" s="124"/>
      <c r="BB9" s="124"/>
      <c r="BC9" s="124"/>
      <c r="BD9" s="124"/>
      <c r="BE9" s="124"/>
      <c r="BF9" s="124"/>
      <c r="BG9" s="124"/>
      <c r="BH9" s="124"/>
      <c r="BI9" s="124"/>
      <c r="BJ9" s="124"/>
      <c r="BK9" s="124"/>
      <c r="BL9" s="124"/>
      <c r="BM9" s="124"/>
      <c r="BN9" s="124"/>
      <c r="BO9" s="124"/>
      <c r="BP9" s="124"/>
      <c r="BQ9" s="124"/>
      <c r="BR9" s="124"/>
      <c r="BS9" s="124"/>
      <c r="BT9" s="124"/>
      <c r="BU9" s="124"/>
      <c r="BV9" s="124"/>
      <c r="BW9" s="124"/>
      <c r="BX9" s="129"/>
      <c r="BY9" s="114"/>
      <c r="CC9" s="122">
        <v>2026</v>
      </c>
      <c r="CD9" s="114"/>
      <c r="CE9" s="114"/>
      <c r="CF9" s="114"/>
      <c r="CG9" s="114"/>
      <c r="CH9" s="114"/>
      <c r="CI9" s="114"/>
      <c r="CJ9" s="114"/>
    </row>
    <row r="10" spans="1:88" ht="7.15" customHeight="1" x14ac:dyDescent="0.25">
      <c r="A10" s="123"/>
      <c r="B10" s="115"/>
      <c r="C10" s="115"/>
      <c r="D10" s="115"/>
      <c r="E10" s="115"/>
      <c r="F10" s="115"/>
      <c r="G10" s="115"/>
      <c r="H10" s="115"/>
      <c r="I10" s="115"/>
      <c r="J10" s="115"/>
      <c r="K10" s="115"/>
      <c r="L10" s="115"/>
      <c r="M10" s="115"/>
      <c r="N10" s="115"/>
      <c r="O10" s="115"/>
      <c r="P10" s="115"/>
      <c r="Q10" s="115"/>
      <c r="R10" s="115"/>
      <c r="S10" s="115"/>
      <c r="T10" s="115"/>
      <c r="U10" s="115"/>
      <c r="V10" s="115"/>
      <c r="W10" s="115"/>
      <c r="X10" s="115"/>
      <c r="Y10" s="124"/>
      <c r="Z10" s="124"/>
      <c r="AA10" s="124"/>
      <c r="AB10" s="124"/>
      <c r="AC10" s="124"/>
      <c r="AD10" s="124"/>
      <c r="AE10" s="124"/>
      <c r="AF10" s="124"/>
      <c r="AG10" s="124"/>
      <c r="AH10" s="124"/>
      <c r="AI10" s="124"/>
      <c r="AJ10" s="124"/>
      <c r="AK10" s="124"/>
      <c r="AL10" s="124"/>
      <c r="AM10" s="124"/>
      <c r="AN10" s="124"/>
      <c r="AO10" s="124"/>
      <c r="AP10" s="124"/>
      <c r="AQ10" s="124"/>
      <c r="AR10" s="124"/>
      <c r="AS10" s="124"/>
      <c r="AT10" s="124"/>
      <c r="AU10" s="124"/>
      <c r="AV10" s="124"/>
      <c r="AW10" s="124"/>
      <c r="AX10" s="124"/>
      <c r="AY10" s="124"/>
      <c r="AZ10" s="124"/>
      <c r="BA10" s="124"/>
      <c r="BB10" s="124"/>
      <c r="BC10" s="124"/>
      <c r="BD10" s="124"/>
      <c r="BE10" s="124"/>
      <c r="BF10" s="124"/>
      <c r="BG10" s="124"/>
      <c r="BH10" s="124"/>
      <c r="BI10" s="124"/>
      <c r="BJ10" s="124"/>
      <c r="BK10" s="124"/>
      <c r="BL10" s="124"/>
      <c r="BM10" s="124"/>
      <c r="BN10" s="124"/>
      <c r="BO10" s="124"/>
      <c r="BP10" s="124"/>
      <c r="BQ10" s="124"/>
      <c r="BR10" s="124"/>
      <c r="BS10" s="124"/>
      <c r="BT10" s="124"/>
      <c r="BU10" s="124"/>
      <c r="BV10" s="124"/>
      <c r="BW10" s="124"/>
      <c r="BX10" s="129"/>
      <c r="BY10" s="114"/>
      <c r="CC10" s="122">
        <v>2027</v>
      </c>
      <c r="CD10" s="114"/>
      <c r="CE10" s="114"/>
      <c r="CF10" s="114"/>
      <c r="CG10" s="114"/>
      <c r="CH10" s="114"/>
      <c r="CI10" s="114"/>
      <c r="CJ10" s="114"/>
    </row>
    <row r="11" spans="1:88" ht="7.15" customHeight="1" x14ac:dyDescent="0.25">
      <c r="A11" s="123"/>
      <c r="B11" s="115"/>
      <c r="C11" s="115"/>
      <c r="D11" s="115"/>
      <c r="E11" s="115"/>
      <c r="F11" s="115"/>
      <c r="G11" s="115"/>
      <c r="H11" s="115"/>
      <c r="I11" s="115"/>
      <c r="J11" s="115"/>
      <c r="K11" s="115"/>
      <c r="L11" s="115"/>
      <c r="M11" s="115"/>
      <c r="N11" s="115"/>
      <c r="O11" s="115"/>
      <c r="P11" s="115"/>
      <c r="Q11" s="115"/>
      <c r="R11" s="115"/>
      <c r="S11" s="115"/>
      <c r="T11" s="115"/>
      <c r="U11" s="115"/>
      <c r="V11" s="115"/>
      <c r="W11" s="115"/>
      <c r="X11" s="115"/>
      <c r="Y11" s="124"/>
      <c r="Z11" s="124"/>
      <c r="AA11" s="124"/>
      <c r="AB11" s="124"/>
      <c r="AC11" s="124"/>
      <c r="AD11" s="124"/>
      <c r="AE11" s="124"/>
      <c r="AF11" s="124"/>
      <c r="AG11" s="124"/>
      <c r="AH11" s="124"/>
      <c r="AI11" s="124"/>
      <c r="AJ11" s="124"/>
      <c r="AK11" s="124"/>
      <c r="AL11" s="124"/>
      <c r="AM11" s="124"/>
      <c r="AN11" s="124"/>
      <c r="AO11" s="124"/>
      <c r="AP11" s="124"/>
      <c r="AQ11" s="124"/>
      <c r="AR11" s="124"/>
      <c r="AS11" s="124"/>
      <c r="AT11" s="124"/>
      <c r="AU11" s="124"/>
      <c r="AV11" s="124"/>
      <c r="AW11" s="124"/>
      <c r="AX11" s="124"/>
      <c r="AY11" s="124"/>
      <c r="AZ11" s="124"/>
      <c r="BA11" s="124"/>
      <c r="BB11" s="124"/>
      <c r="BC11" s="124"/>
      <c r="BD11" s="124"/>
      <c r="BE11" s="124"/>
      <c r="BF11" s="124"/>
      <c r="BG11" s="124"/>
      <c r="BH11" s="124"/>
      <c r="BI11" s="124"/>
      <c r="BJ11" s="124"/>
      <c r="BK11" s="124"/>
      <c r="BL11" s="124"/>
      <c r="BM11" s="124"/>
      <c r="BN11" s="124"/>
      <c r="BO11" s="124"/>
      <c r="BP11" s="124"/>
      <c r="BQ11" s="124"/>
      <c r="BR11" s="124"/>
      <c r="BS11" s="124"/>
      <c r="BT11" s="124"/>
      <c r="BU11" s="124"/>
      <c r="BV11" s="124"/>
      <c r="BW11" s="124"/>
      <c r="BX11" s="129"/>
      <c r="BY11" s="114"/>
      <c r="CC11" s="122">
        <v>2028</v>
      </c>
      <c r="CD11" s="114"/>
      <c r="CE11" s="114"/>
      <c r="CF11" s="114"/>
      <c r="CG11" s="114"/>
      <c r="CH11" s="114"/>
      <c r="CI11" s="114"/>
      <c r="CJ11" s="114"/>
    </row>
    <row r="12" spans="1:88" ht="7.15" customHeight="1" x14ac:dyDescent="0.25">
      <c r="A12" s="123"/>
      <c r="B12" s="115"/>
      <c r="C12" s="115"/>
      <c r="D12" s="115"/>
      <c r="E12" s="115"/>
      <c r="F12" s="115"/>
      <c r="G12" s="115"/>
      <c r="H12" s="115"/>
      <c r="I12" s="115"/>
      <c r="J12" s="115"/>
      <c r="K12" s="115"/>
      <c r="L12" s="115"/>
      <c r="M12" s="115"/>
      <c r="N12" s="115"/>
      <c r="O12" s="115"/>
      <c r="P12" s="115"/>
      <c r="Q12" s="115"/>
      <c r="R12" s="115"/>
      <c r="S12" s="115"/>
      <c r="T12" s="115"/>
      <c r="U12" s="115"/>
      <c r="V12" s="115"/>
      <c r="W12" s="115"/>
      <c r="X12" s="115"/>
      <c r="Y12" s="124"/>
      <c r="Z12" s="124"/>
      <c r="AA12" s="124"/>
      <c r="AB12" s="124"/>
      <c r="AC12" s="124"/>
      <c r="AD12" s="124"/>
      <c r="AE12" s="124"/>
      <c r="AF12" s="124"/>
      <c r="AG12" s="124"/>
      <c r="AH12" s="124"/>
      <c r="AI12" s="124"/>
      <c r="AJ12" s="124"/>
      <c r="AK12" s="124"/>
      <c r="AL12" s="124"/>
      <c r="AM12" s="124"/>
      <c r="AN12" s="124"/>
      <c r="AO12" s="124"/>
      <c r="AP12" s="124"/>
      <c r="AQ12" s="124"/>
      <c r="AR12" s="124"/>
      <c r="AS12" s="124"/>
      <c r="AT12" s="124"/>
      <c r="AU12" s="124"/>
      <c r="AV12" s="124"/>
      <c r="AW12" s="124"/>
      <c r="AX12" s="124"/>
      <c r="AY12" s="124"/>
      <c r="AZ12" s="124"/>
      <c r="BA12" s="124"/>
      <c r="BB12" s="124"/>
      <c r="BC12" s="124"/>
      <c r="BD12" s="124"/>
      <c r="BE12" s="124"/>
      <c r="BF12" s="124"/>
      <c r="BG12" s="124"/>
      <c r="BH12" s="124"/>
      <c r="BI12" s="124"/>
      <c r="BJ12" s="124"/>
      <c r="BK12" s="124"/>
      <c r="BL12" s="124"/>
      <c r="BM12" s="124"/>
      <c r="BN12" s="124"/>
      <c r="BO12" s="124"/>
      <c r="BP12" s="124"/>
      <c r="BQ12" s="124"/>
      <c r="BR12" s="124"/>
      <c r="BS12" s="124"/>
      <c r="BT12" s="124"/>
      <c r="BU12" s="124"/>
      <c r="BV12" s="124"/>
      <c r="BW12" s="124"/>
      <c r="BX12" s="129"/>
      <c r="BY12" s="114"/>
      <c r="CD12" s="114"/>
      <c r="CE12" s="114"/>
      <c r="CF12" s="114"/>
      <c r="CG12" s="114"/>
      <c r="CH12" s="114"/>
      <c r="CI12" s="114"/>
      <c r="CJ12" s="114"/>
    </row>
    <row r="13" spans="1:88" ht="7.15" customHeight="1" x14ac:dyDescent="0.25">
      <c r="A13" s="123"/>
      <c r="B13" s="115"/>
      <c r="C13" s="115"/>
      <c r="D13" s="115"/>
      <c r="E13" s="115"/>
      <c r="F13" s="115"/>
      <c r="G13" s="115"/>
      <c r="H13" s="115"/>
      <c r="I13" s="115"/>
      <c r="J13" s="115"/>
      <c r="K13" s="115"/>
      <c r="L13" s="115"/>
      <c r="M13" s="115"/>
      <c r="N13" s="115"/>
      <c r="O13" s="115"/>
      <c r="P13" s="115"/>
      <c r="Q13" s="115"/>
      <c r="R13" s="115"/>
      <c r="S13" s="115"/>
      <c r="T13" s="115"/>
      <c r="U13" s="115"/>
      <c r="V13" s="115"/>
      <c r="W13" s="115"/>
      <c r="X13" s="115"/>
      <c r="Y13" s="124"/>
      <c r="Z13" s="124"/>
      <c r="AA13" s="124"/>
      <c r="AB13" s="124"/>
      <c r="AC13" s="124"/>
      <c r="AD13" s="124"/>
      <c r="AE13" s="124"/>
      <c r="AF13" s="124"/>
      <c r="AG13" s="124"/>
      <c r="AH13" s="124"/>
      <c r="AI13" s="124"/>
      <c r="AJ13" s="124"/>
      <c r="AK13" s="124"/>
      <c r="AL13" s="124"/>
      <c r="AM13" s="124"/>
      <c r="AN13" s="124"/>
      <c r="AO13" s="124"/>
      <c r="AP13" s="124"/>
      <c r="AQ13" s="124"/>
      <c r="AR13" s="124"/>
      <c r="AS13" s="124"/>
      <c r="AT13" s="124"/>
      <c r="AU13" s="124"/>
      <c r="AV13" s="124"/>
      <c r="AW13" s="124"/>
      <c r="AX13" s="124"/>
      <c r="AY13" s="124"/>
      <c r="AZ13" s="124"/>
      <c r="BA13" s="124"/>
      <c r="BB13" s="124"/>
      <c r="BC13" s="124"/>
      <c r="BD13" s="124"/>
      <c r="BE13" s="124"/>
      <c r="BF13" s="124"/>
      <c r="BG13" s="124"/>
      <c r="BH13" s="124"/>
      <c r="BI13" s="124"/>
      <c r="BJ13" s="124"/>
      <c r="BK13" s="124"/>
      <c r="BL13" s="124"/>
      <c r="BM13" s="124"/>
      <c r="BN13" s="124"/>
      <c r="BO13" s="124"/>
      <c r="BP13" s="124"/>
      <c r="BQ13" s="124"/>
      <c r="BR13" s="124"/>
      <c r="BS13" s="124"/>
      <c r="BT13" s="124"/>
      <c r="BU13" s="124"/>
      <c r="BV13" s="124"/>
      <c r="BW13" s="124"/>
      <c r="BX13" s="129"/>
      <c r="BY13" s="114"/>
      <c r="CD13" s="114"/>
      <c r="CE13" s="114"/>
      <c r="CF13" s="114"/>
      <c r="CG13" s="114"/>
      <c r="CH13" s="114"/>
      <c r="CI13" s="114"/>
      <c r="CJ13" s="114"/>
    </row>
    <row r="14" spans="1:88" ht="7.15" customHeight="1" x14ac:dyDescent="0.25">
      <c r="A14" s="123"/>
      <c r="B14" s="115"/>
      <c r="C14" s="115"/>
      <c r="D14" s="115"/>
      <c r="E14" s="115"/>
      <c r="F14" s="115"/>
      <c r="G14" s="115"/>
      <c r="H14" s="115"/>
      <c r="I14" s="115"/>
      <c r="J14" s="115"/>
      <c r="K14" s="115"/>
      <c r="L14" s="115"/>
      <c r="M14" s="115"/>
      <c r="N14" s="115"/>
      <c r="O14" s="115"/>
      <c r="P14" s="115"/>
      <c r="Q14" s="115"/>
      <c r="R14" s="115"/>
      <c r="S14" s="115"/>
      <c r="T14" s="115"/>
      <c r="U14" s="115"/>
      <c r="V14" s="115"/>
      <c r="W14" s="115"/>
      <c r="X14" s="115"/>
      <c r="Y14" s="124"/>
      <c r="Z14" s="124"/>
      <c r="AA14" s="124"/>
      <c r="AB14" s="124"/>
      <c r="AC14" s="124"/>
      <c r="AD14" s="124"/>
      <c r="AE14" s="124"/>
      <c r="AF14" s="124"/>
      <c r="AG14" s="124"/>
      <c r="AH14" s="124"/>
      <c r="AI14" s="124"/>
      <c r="AJ14" s="124"/>
      <c r="AK14" s="124"/>
      <c r="AL14" s="124"/>
      <c r="AM14" s="124"/>
      <c r="AN14" s="124"/>
      <c r="AO14" s="124"/>
      <c r="AP14" s="124"/>
      <c r="AQ14" s="124"/>
      <c r="AR14" s="124"/>
      <c r="AS14" s="124"/>
      <c r="AT14" s="124"/>
      <c r="AU14" s="124"/>
      <c r="AV14" s="124"/>
      <c r="AW14" s="124"/>
      <c r="AX14" s="124"/>
      <c r="AY14" s="124"/>
      <c r="AZ14" s="124"/>
      <c r="BA14" s="124"/>
      <c r="BB14" s="124"/>
      <c r="BC14" s="124"/>
      <c r="BD14" s="124"/>
      <c r="BE14" s="124"/>
      <c r="BF14" s="124"/>
      <c r="BG14" s="124"/>
      <c r="BH14" s="124"/>
      <c r="BI14" s="124"/>
      <c r="BJ14" s="124"/>
      <c r="BK14" s="124"/>
      <c r="BL14" s="124"/>
      <c r="BM14" s="124"/>
      <c r="BN14" s="124"/>
      <c r="BO14" s="124"/>
      <c r="BP14" s="124"/>
      <c r="BQ14" s="124"/>
      <c r="BR14" s="124"/>
      <c r="BS14" s="124"/>
      <c r="BT14" s="124"/>
      <c r="BU14" s="124"/>
      <c r="BV14" s="124"/>
      <c r="BW14" s="124"/>
      <c r="BX14" s="129"/>
      <c r="BY14" s="114"/>
      <c r="CD14" s="114"/>
      <c r="CE14" s="114"/>
      <c r="CF14" s="114"/>
      <c r="CG14" s="114"/>
      <c r="CH14" s="114"/>
      <c r="CI14" s="114"/>
      <c r="CJ14" s="114"/>
    </row>
    <row r="15" spans="1:88" ht="7.15" customHeight="1" x14ac:dyDescent="0.25">
      <c r="A15" s="123"/>
      <c r="B15" s="115"/>
      <c r="C15" s="115"/>
      <c r="D15" s="115"/>
      <c r="E15" s="115"/>
      <c r="F15" s="115"/>
      <c r="G15" s="115"/>
      <c r="H15" s="115"/>
      <c r="I15" s="115"/>
      <c r="J15" s="115"/>
      <c r="K15" s="115"/>
      <c r="L15" s="115"/>
      <c r="M15" s="115"/>
      <c r="N15" s="115"/>
      <c r="O15" s="115"/>
      <c r="P15" s="115"/>
      <c r="Q15" s="115"/>
      <c r="R15" s="115"/>
      <c r="S15" s="115"/>
      <c r="T15" s="115"/>
      <c r="U15" s="115"/>
      <c r="V15" s="115"/>
      <c r="W15" s="115"/>
      <c r="X15" s="115"/>
      <c r="Y15" s="124"/>
      <c r="Z15" s="124"/>
      <c r="AA15" s="124"/>
      <c r="AB15" s="124"/>
      <c r="AC15" s="124"/>
      <c r="AD15" s="124"/>
      <c r="AE15" s="124"/>
      <c r="AF15" s="124"/>
      <c r="AG15" s="124"/>
      <c r="AH15" s="124"/>
      <c r="AI15" s="124"/>
      <c r="AJ15" s="124"/>
      <c r="AK15" s="124"/>
      <c r="AL15" s="124"/>
      <c r="AM15" s="124"/>
      <c r="AN15" s="124"/>
      <c r="AO15" s="124"/>
      <c r="AP15" s="124"/>
      <c r="AQ15" s="124"/>
      <c r="AR15" s="124"/>
      <c r="AS15" s="124"/>
      <c r="AT15" s="124"/>
      <c r="AU15" s="124"/>
      <c r="AV15" s="124"/>
      <c r="AW15" s="124"/>
      <c r="AX15" s="124"/>
      <c r="AY15" s="124"/>
      <c r="AZ15" s="124"/>
      <c r="BA15" s="124"/>
      <c r="BB15" s="124"/>
      <c r="BC15" s="124"/>
      <c r="BD15" s="124"/>
      <c r="BE15" s="124"/>
      <c r="BF15" s="124"/>
      <c r="BG15" s="124"/>
      <c r="BH15" s="124"/>
      <c r="BI15" s="124"/>
      <c r="BJ15" s="124"/>
      <c r="BK15" s="124"/>
      <c r="BL15" s="124"/>
      <c r="BM15" s="124"/>
      <c r="BN15" s="124"/>
      <c r="BO15" s="124"/>
      <c r="BP15" s="124"/>
      <c r="BQ15" s="124"/>
      <c r="BR15" s="124"/>
      <c r="BS15" s="124"/>
      <c r="BT15" s="124"/>
      <c r="BU15" s="124"/>
      <c r="BV15" s="124"/>
      <c r="BW15" s="124"/>
      <c r="BX15" s="129"/>
      <c r="BY15" s="114"/>
      <c r="CD15" s="114"/>
      <c r="CE15" s="114"/>
      <c r="CF15" s="114"/>
      <c r="CG15" s="114"/>
      <c r="CH15" s="114"/>
      <c r="CI15" s="114"/>
      <c r="CJ15" s="114"/>
    </row>
    <row r="16" spans="1:88" ht="7.15" customHeight="1" x14ac:dyDescent="0.25">
      <c r="A16" s="123"/>
      <c r="B16" s="115"/>
      <c r="C16" s="115"/>
      <c r="D16" s="115"/>
      <c r="E16" s="115"/>
      <c r="F16" s="115"/>
      <c r="G16" s="115"/>
      <c r="H16" s="115"/>
      <c r="I16" s="115"/>
      <c r="J16" s="115"/>
      <c r="K16" s="115"/>
      <c r="L16" s="115"/>
      <c r="M16" s="115"/>
      <c r="N16" s="115"/>
      <c r="O16" s="115"/>
      <c r="P16" s="115"/>
      <c r="Q16" s="115"/>
      <c r="R16" s="115"/>
      <c r="S16" s="115"/>
      <c r="T16" s="115"/>
      <c r="U16" s="115"/>
      <c r="V16" s="115"/>
      <c r="W16" s="115"/>
      <c r="X16" s="115"/>
      <c r="Y16" s="124"/>
      <c r="Z16" s="124"/>
      <c r="AA16" s="124"/>
      <c r="AB16" s="124"/>
      <c r="AC16" s="124"/>
      <c r="AD16" s="124"/>
      <c r="AE16" s="124"/>
      <c r="AF16" s="124"/>
      <c r="AG16" s="124"/>
      <c r="AH16" s="124"/>
      <c r="AI16" s="124"/>
      <c r="AJ16" s="124"/>
      <c r="AK16" s="124"/>
      <c r="AL16" s="124"/>
      <c r="AM16" s="124"/>
      <c r="AN16" s="124"/>
      <c r="AO16" s="124"/>
      <c r="AP16" s="124"/>
      <c r="AQ16" s="124"/>
      <c r="AR16" s="124"/>
      <c r="AS16" s="124"/>
      <c r="AT16" s="124"/>
      <c r="AU16" s="124"/>
      <c r="AV16" s="124"/>
      <c r="AW16" s="124"/>
      <c r="AX16" s="124"/>
      <c r="AY16" s="124"/>
      <c r="AZ16" s="124"/>
      <c r="BA16" s="124"/>
      <c r="BB16" s="124"/>
      <c r="BC16" s="124"/>
      <c r="BD16" s="124"/>
      <c r="BE16" s="124"/>
      <c r="BF16" s="124"/>
      <c r="BG16" s="124"/>
      <c r="BH16" s="124"/>
      <c r="BI16" s="124"/>
      <c r="BJ16" s="124"/>
      <c r="BK16" s="124"/>
      <c r="BL16" s="124"/>
      <c r="BM16" s="124"/>
      <c r="BN16" s="124"/>
      <c r="BO16" s="124"/>
      <c r="BP16" s="124"/>
      <c r="BQ16" s="124"/>
      <c r="BR16" s="124"/>
      <c r="BS16" s="124"/>
      <c r="BT16" s="124"/>
      <c r="BU16" s="124"/>
      <c r="BV16" s="124"/>
      <c r="BW16" s="124"/>
      <c r="BX16" s="129"/>
      <c r="BY16" s="114"/>
      <c r="CD16" s="114"/>
      <c r="CE16" s="114"/>
      <c r="CF16" s="114"/>
      <c r="CG16" s="114"/>
      <c r="CH16" s="114"/>
      <c r="CI16" s="114"/>
      <c r="CJ16" s="114"/>
    </row>
    <row r="17" spans="1:77" ht="7.15" customHeight="1" x14ac:dyDescent="0.25">
      <c r="A17" s="162" t="s">
        <v>275</v>
      </c>
      <c r="B17" s="163"/>
      <c r="C17" s="163"/>
      <c r="D17" s="163"/>
      <c r="E17" s="163"/>
      <c r="F17" s="163"/>
      <c r="G17" s="163"/>
      <c r="H17" s="163"/>
      <c r="I17" s="163"/>
      <c r="J17" s="163"/>
      <c r="K17" s="163"/>
      <c r="L17" s="163"/>
      <c r="M17" s="163"/>
      <c r="N17" s="163"/>
      <c r="O17" s="163"/>
      <c r="P17" s="163"/>
      <c r="Q17" s="163"/>
      <c r="R17" s="163"/>
      <c r="S17" s="163"/>
      <c r="T17" s="163"/>
      <c r="U17" s="163"/>
      <c r="V17" s="163"/>
      <c r="W17" s="163"/>
      <c r="X17" s="163"/>
      <c r="Y17" s="163"/>
      <c r="Z17" s="163"/>
      <c r="AA17" s="163"/>
      <c r="AB17" s="163"/>
      <c r="AC17" s="163"/>
      <c r="AD17" s="163"/>
      <c r="AE17" s="163"/>
      <c r="AF17" s="163"/>
      <c r="AG17" s="163"/>
      <c r="AH17" s="163"/>
      <c r="AI17" s="163"/>
      <c r="AJ17" s="163"/>
      <c r="AK17" s="163"/>
      <c r="AL17" s="163"/>
      <c r="AM17" s="163"/>
      <c r="AN17" s="163"/>
      <c r="AO17" s="163"/>
      <c r="AP17" s="163"/>
      <c r="AQ17" s="163"/>
      <c r="AR17" s="163"/>
      <c r="AS17" s="163"/>
      <c r="AT17" s="163"/>
      <c r="AU17" s="163"/>
      <c r="AV17" s="163"/>
      <c r="AW17" s="163"/>
      <c r="AX17" s="163"/>
      <c r="AY17" s="163"/>
      <c r="AZ17" s="163"/>
      <c r="BA17" s="163"/>
      <c r="BB17" s="163"/>
      <c r="BC17" s="163"/>
      <c r="BD17" s="163"/>
      <c r="BE17" s="163"/>
      <c r="BF17" s="163"/>
      <c r="BG17" s="163"/>
      <c r="BH17" s="163"/>
      <c r="BI17" s="163"/>
      <c r="BJ17" s="163"/>
      <c r="BK17" s="163"/>
      <c r="BL17" s="163"/>
      <c r="BM17" s="163"/>
      <c r="BN17" s="163"/>
      <c r="BO17" s="163"/>
      <c r="BP17" s="163"/>
      <c r="BQ17" s="163"/>
      <c r="BR17" s="163"/>
      <c r="BS17" s="163"/>
      <c r="BT17" s="163"/>
      <c r="BU17" s="163"/>
      <c r="BV17" s="163"/>
      <c r="BW17" s="163"/>
      <c r="BX17" s="157"/>
      <c r="BY17" s="114"/>
    </row>
    <row r="18" spans="1:77" ht="7.15" customHeight="1" x14ac:dyDescent="0.25">
      <c r="A18" s="158"/>
      <c r="B18" s="163"/>
      <c r="C18" s="163"/>
      <c r="D18" s="163"/>
      <c r="E18" s="163"/>
      <c r="F18" s="163"/>
      <c r="G18" s="163"/>
      <c r="H18" s="163"/>
      <c r="I18" s="163"/>
      <c r="J18" s="163"/>
      <c r="K18" s="163"/>
      <c r="L18" s="163"/>
      <c r="M18" s="163"/>
      <c r="N18" s="163"/>
      <c r="O18" s="163"/>
      <c r="P18" s="163"/>
      <c r="Q18" s="163"/>
      <c r="R18" s="163"/>
      <c r="S18" s="163"/>
      <c r="T18" s="163"/>
      <c r="U18" s="163"/>
      <c r="V18" s="163"/>
      <c r="W18" s="163"/>
      <c r="X18" s="163"/>
      <c r="Y18" s="163"/>
      <c r="Z18" s="163"/>
      <c r="AA18" s="163"/>
      <c r="AB18" s="163"/>
      <c r="AC18" s="163"/>
      <c r="AD18" s="163"/>
      <c r="AE18" s="163"/>
      <c r="AF18" s="163"/>
      <c r="AG18" s="163"/>
      <c r="AH18" s="163"/>
      <c r="AI18" s="163"/>
      <c r="AJ18" s="163"/>
      <c r="AK18" s="163"/>
      <c r="AL18" s="163"/>
      <c r="AM18" s="163"/>
      <c r="AN18" s="163"/>
      <c r="AO18" s="163"/>
      <c r="AP18" s="163"/>
      <c r="AQ18" s="163"/>
      <c r="AR18" s="163"/>
      <c r="AS18" s="163"/>
      <c r="AT18" s="163"/>
      <c r="AU18" s="163"/>
      <c r="AV18" s="163"/>
      <c r="AW18" s="163"/>
      <c r="AX18" s="163"/>
      <c r="AY18" s="163"/>
      <c r="AZ18" s="163"/>
      <c r="BA18" s="163"/>
      <c r="BB18" s="163"/>
      <c r="BC18" s="163"/>
      <c r="BD18" s="163"/>
      <c r="BE18" s="163"/>
      <c r="BF18" s="163"/>
      <c r="BG18" s="163"/>
      <c r="BH18" s="163"/>
      <c r="BI18" s="163"/>
      <c r="BJ18" s="163"/>
      <c r="BK18" s="163"/>
      <c r="BL18" s="163"/>
      <c r="BM18" s="163"/>
      <c r="BN18" s="163"/>
      <c r="BO18" s="163"/>
      <c r="BP18" s="163"/>
      <c r="BQ18" s="163"/>
      <c r="BR18" s="163"/>
      <c r="BS18" s="163"/>
      <c r="BT18" s="163"/>
      <c r="BU18" s="163"/>
      <c r="BV18" s="163"/>
      <c r="BW18" s="163"/>
      <c r="BX18" s="157"/>
      <c r="BY18" s="114"/>
    </row>
    <row r="19" spans="1:77" ht="7.15" customHeight="1" x14ac:dyDescent="0.25">
      <c r="A19" s="158"/>
      <c r="B19" s="163"/>
      <c r="C19" s="163"/>
      <c r="D19" s="163"/>
      <c r="E19" s="163"/>
      <c r="F19" s="163"/>
      <c r="G19" s="163"/>
      <c r="H19" s="163"/>
      <c r="I19" s="163"/>
      <c r="J19" s="163"/>
      <c r="K19" s="163"/>
      <c r="L19" s="163"/>
      <c r="M19" s="163"/>
      <c r="N19" s="163"/>
      <c r="O19" s="163"/>
      <c r="P19" s="163"/>
      <c r="Q19" s="163"/>
      <c r="R19" s="163"/>
      <c r="S19" s="163"/>
      <c r="T19" s="163"/>
      <c r="U19" s="163"/>
      <c r="V19" s="163"/>
      <c r="W19" s="163"/>
      <c r="X19" s="163"/>
      <c r="Y19" s="163"/>
      <c r="Z19" s="163"/>
      <c r="AA19" s="163"/>
      <c r="AB19" s="163"/>
      <c r="AC19" s="163"/>
      <c r="AD19" s="163"/>
      <c r="AE19" s="163"/>
      <c r="AF19" s="163"/>
      <c r="AG19" s="163"/>
      <c r="AH19" s="163"/>
      <c r="AI19" s="163"/>
      <c r="AJ19" s="163"/>
      <c r="AK19" s="163"/>
      <c r="AL19" s="163"/>
      <c r="AM19" s="163"/>
      <c r="AN19" s="163"/>
      <c r="AO19" s="163"/>
      <c r="AP19" s="163"/>
      <c r="AQ19" s="163"/>
      <c r="AR19" s="163"/>
      <c r="AS19" s="163"/>
      <c r="AT19" s="163"/>
      <c r="AU19" s="163"/>
      <c r="AV19" s="163"/>
      <c r="AW19" s="163"/>
      <c r="AX19" s="163"/>
      <c r="AY19" s="163"/>
      <c r="AZ19" s="163"/>
      <c r="BA19" s="163"/>
      <c r="BB19" s="163"/>
      <c r="BC19" s="163"/>
      <c r="BD19" s="163"/>
      <c r="BE19" s="163"/>
      <c r="BF19" s="163"/>
      <c r="BG19" s="163"/>
      <c r="BH19" s="163"/>
      <c r="BI19" s="163"/>
      <c r="BJ19" s="163"/>
      <c r="BK19" s="163"/>
      <c r="BL19" s="163"/>
      <c r="BM19" s="163"/>
      <c r="BN19" s="163"/>
      <c r="BO19" s="163"/>
      <c r="BP19" s="163"/>
      <c r="BQ19" s="163"/>
      <c r="BR19" s="163"/>
      <c r="BS19" s="163"/>
      <c r="BT19" s="163"/>
      <c r="BU19" s="163"/>
      <c r="BV19" s="163"/>
      <c r="BW19" s="163"/>
      <c r="BX19" s="157"/>
      <c r="BY19" s="114"/>
    </row>
    <row r="20" spans="1:77" ht="7.15" customHeight="1" x14ac:dyDescent="0.25">
      <c r="A20" s="158"/>
      <c r="B20" s="163"/>
      <c r="C20" s="163"/>
      <c r="D20" s="163"/>
      <c r="E20" s="163"/>
      <c r="F20" s="163"/>
      <c r="G20" s="163"/>
      <c r="H20" s="163"/>
      <c r="I20" s="163"/>
      <c r="J20" s="163"/>
      <c r="K20" s="163"/>
      <c r="L20" s="163"/>
      <c r="M20" s="163"/>
      <c r="N20" s="163"/>
      <c r="O20" s="163"/>
      <c r="P20" s="163"/>
      <c r="Q20" s="163"/>
      <c r="R20" s="163"/>
      <c r="S20" s="163"/>
      <c r="T20" s="163"/>
      <c r="U20" s="163"/>
      <c r="V20" s="163"/>
      <c r="W20" s="163"/>
      <c r="X20" s="163"/>
      <c r="Y20" s="163"/>
      <c r="Z20" s="163"/>
      <c r="AA20" s="163"/>
      <c r="AB20" s="163"/>
      <c r="AC20" s="163"/>
      <c r="AD20" s="163"/>
      <c r="AE20" s="163"/>
      <c r="AF20" s="163"/>
      <c r="AG20" s="163"/>
      <c r="AH20" s="163"/>
      <c r="AI20" s="163"/>
      <c r="AJ20" s="163"/>
      <c r="AK20" s="163"/>
      <c r="AL20" s="163"/>
      <c r="AM20" s="163"/>
      <c r="AN20" s="163"/>
      <c r="AO20" s="163"/>
      <c r="AP20" s="163"/>
      <c r="AQ20" s="163"/>
      <c r="AR20" s="163"/>
      <c r="AS20" s="163"/>
      <c r="AT20" s="163"/>
      <c r="AU20" s="163"/>
      <c r="AV20" s="163"/>
      <c r="AW20" s="163"/>
      <c r="AX20" s="163"/>
      <c r="AY20" s="163"/>
      <c r="AZ20" s="163"/>
      <c r="BA20" s="163"/>
      <c r="BB20" s="163"/>
      <c r="BC20" s="163"/>
      <c r="BD20" s="163"/>
      <c r="BE20" s="163"/>
      <c r="BF20" s="163"/>
      <c r="BG20" s="163"/>
      <c r="BH20" s="163"/>
      <c r="BI20" s="163"/>
      <c r="BJ20" s="163"/>
      <c r="BK20" s="163"/>
      <c r="BL20" s="163"/>
      <c r="BM20" s="163"/>
      <c r="BN20" s="163"/>
      <c r="BO20" s="163"/>
      <c r="BP20" s="163"/>
      <c r="BQ20" s="163"/>
      <c r="BR20" s="163"/>
      <c r="BS20" s="163"/>
      <c r="BT20" s="163"/>
      <c r="BU20" s="163"/>
      <c r="BV20" s="163"/>
      <c r="BW20" s="163"/>
      <c r="BX20" s="157"/>
      <c r="BY20" s="114"/>
    </row>
    <row r="21" spans="1:77" ht="7.15" customHeight="1" x14ac:dyDescent="0.25">
      <c r="A21" s="158"/>
      <c r="B21" s="163"/>
      <c r="C21" s="163"/>
      <c r="D21" s="163"/>
      <c r="E21" s="163"/>
      <c r="F21" s="163"/>
      <c r="G21" s="163"/>
      <c r="H21" s="163"/>
      <c r="I21" s="163"/>
      <c r="J21" s="163"/>
      <c r="K21" s="163"/>
      <c r="L21" s="163"/>
      <c r="M21" s="163"/>
      <c r="N21" s="163"/>
      <c r="O21" s="163"/>
      <c r="P21" s="163"/>
      <c r="Q21" s="163"/>
      <c r="R21" s="163"/>
      <c r="S21" s="163"/>
      <c r="T21" s="163"/>
      <c r="U21" s="163"/>
      <c r="V21" s="163"/>
      <c r="W21" s="163"/>
      <c r="X21" s="163"/>
      <c r="Y21" s="163"/>
      <c r="Z21" s="163"/>
      <c r="AA21" s="163"/>
      <c r="AB21" s="163"/>
      <c r="AC21" s="163"/>
      <c r="AD21" s="163"/>
      <c r="AE21" s="163"/>
      <c r="AF21" s="163"/>
      <c r="AG21" s="163"/>
      <c r="AH21" s="163"/>
      <c r="AI21" s="163"/>
      <c r="AJ21" s="163"/>
      <c r="AK21" s="163"/>
      <c r="AL21" s="163"/>
      <c r="AM21" s="163"/>
      <c r="AN21" s="163"/>
      <c r="AO21" s="163"/>
      <c r="AP21" s="163"/>
      <c r="AQ21" s="163"/>
      <c r="AR21" s="163"/>
      <c r="AS21" s="163"/>
      <c r="AT21" s="163"/>
      <c r="AU21" s="163"/>
      <c r="AV21" s="163"/>
      <c r="AW21" s="163"/>
      <c r="AX21" s="163"/>
      <c r="AY21" s="163"/>
      <c r="AZ21" s="163"/>
      <c r="BA21" s="163"/>
      <c r="BB21" s="163"/>
      <c r="BC21" s="163"/>
      <c r="BD21" s="163"/>
      <c r="BE21" s="163"/>
      <c r="BF21" s="163"/>
      <c r="BG21" s="163"/>
      <c r="BH21" s="163"/>
      <c r="BI21" s="163"/>
      <c r="BJ21" s="163"/>
      <c r="BK21" s="163"/>
      <c r="BL21" s="163"/>
      <c r="BM21" s="163"/>
      <c r="BN21" s="163"/>
      <c r="BO21" s="163"/>
      <c r="BP21" s="163"/>
      <c r="BQ21" s="163"/>
      <c r="BR21" s="163"/>
      <c r="BS21" s="163"/>
      <c r="BT21" s="163"/>
      <c r="BU21" s="163"/>
      <c r="BV21" s="163"/>
      <c r="BW21" s="163"/>
      <c r="BX21" s="157"/>
      <c r="BY21" s="114"/>
    </row>
    <row r="22" spans="1:77" ht="7.15" customHeight="1" x14ac:dyDescent="0.25">
      <c r="A22" s="158"/>
      <c r="B22" s="163"/>
      <c r="C22" s="163"/>
      <c r="D22" s="163"/>
      <c r="E22" s="163"/>
      <c r="F22" s="163"/>
      <c r="G22" s="163"/>
      <c r="H22" s="163"/>
      <c r="I22" s="163"/>
      <c r="J22" s="163"/>
      <c r="K22" s="163"/>
      <c r="L22" s="163"/>
      <c r="M22" s="163"/>
      <c r="N22" s="163"/>
      <c r="O22" s="163"/>
      <c r="P22" s="163"/>
      <c r="Q22" s="163"/>
      <c r="R22" s="163"/>
      <c r="S22" s="163"/>
      <c r="T22" s="163"/>
      <c r="U22" s="163"/>
      <c r="V22" s="163"/>
      <c r="W22" s="163"/>
      <c r="X22" s="163"/>
      <c r="Y22" s="163"/>
      <c r="Z22" s="163"/>
      <c r="AA22" s="163"/>
      <c r="AB22" s="163"/>
      <c r="AC22" s="163"/>
      <c r="AD22" s="163"/>
      <c r="AE22" s="163"/>
      <c r="AF22" s="163"/>
      <c r="AG22" s="163"/>
      <c r="AH22" s="163"/>
      <c r="AI22" s="163"/>
      <c r="AJ22" s="163"/>
      <c r="AK22" s="163"/>
      <c r="AL22" s="163"/>
      <c r="AM22" s="163"/>
      <c r="AN22" s="163"/>
      <c r="AO22" s="163"/>
      <c r="AP22" s="163"/>
      <c r="AQ22" s="163"/>
      <c r="AR22" s="163"/>
      <c r="AS22" s="163"/>
      <c r="AT22" s="163"/>
      <c r="AU22" s="163"/>
      <c r="AV22" s="163"/>
      <c r="AW22" s="163"/>
      <c r="AX22" s="163"/>
      <c r="AY22" s="163"/>
      <c r="AZ22" s="163"/>
      <c r="BA22" s="163"/>
      <c r="BB22" s="163"/>
      <c r="BC22" s="163"/>
      <c r="BD22" s="163"/>
      <c r="BE22" s="163"/>
      <c r="BF22" s="163"/>
      <c r="BG22" s="163"/>
      <c r="BH22" s="163"/>
      <c r="BI22" s="163"/>
      <c r="BJ22" s="163"/>
      <c r="BK22" s="163"/>
      <c r="BL22" s="163"/>
      <c r="BM22" s="163"/>
      <c r="BN22" s="163"/>
      <c r="BO22" s="163"/>
      <c r="BP22" s="163"/>
      <c r="BQ22" s="163"/>
      <c r="BR22" s="163"/>
      <c r="BS22" s="163"/>
      <c r="BT22" s="163"/>
      <c r="BU22" s="163"/>
      <c r="BV22" s="163"/>
      <c r="BW22" s="163"/>
      <c r="BX22" s="157"/>
      <c r="BY22" s="114"/>
    </row>
    <row r="23" spans="1:77" ht="7.15" customHeight="1" x14ac:dyDescent="0.25">
      <c r="A23" s="158"/>
      <c r="B23" s="163"/>
      <c r="C23" s="163"/>
      <c r="D23" s="163"/>
      <c r="E23" s="163"/>
      <c r="F23" s="163"/>
      <c r="G23" s="163"/>
      <c r="H23" s="163"/>
      <c r="I23" s="163"/>
      <c r="J23" s="163"/>
      <c r="K23" s="163"/>
      <c r="L23" s="163"/>
      <c r="M23" s="163"/>
      <c r="N23" s="163"/>
      <c r="O23" s="163"/>
      <c r="P23" s="163"/>
      <c r="Q23" s="163"/>
      <c r="R23" s="163"/>
      <c r="S23" s="163"/>
      <c r="T23" s="163"/>
      <c r="U23" s="163"/>
      <c r="V23" s="163"/>
      <c r="W23" s="163"/>
      <c r="X23" s="163"/>
      <c r="Y23" s="163"/>
      <c r="Z23" s="163"/>
      <c r="AA23" s="163"/>
      <c r="AB23" s="163"/>
      <c r="AC23" s="163"/>
      <c r="AD23" s="163"/>
      <c r="AE23" s="163"/>
      <c r="AF23" s="163"/>
      <c r="AG23" s="163"/>
      <c r="AH23" s="163"/>
      <c r="AI23" s="163"/>
      <c r="AJ23" s="163"/>
      <c r="AK23" s="163"/>
      <c r="AL23" s="163"/>
      <c r="AM23" s="163"/>
      <c r="AN23" s="163"/>
      <c r="AO23" s="163"/>
      <c r="AP23" s="163"/>
      <c r="AQ23" s="163"/>
      <c r="AR23" s="163"/>
      <c r="AS23" s="163"/>
      <c r="AT23" s="163"/>
      <c r="AU23" s="163"/>
      <c r="AV23" s="163"/>
      <c r="AW23" s="163"/>
      <c r="AX23" s="163"/>
      <c r="AY23" s="163"/>
      <c r="AZ23" s="163"/>
      <c r="BA23" s="163"/>
      <c r="BB23" s="163"/>
      <c r="BC23" s="163"/>
      <c r="BD23" s="163"/>
      <c r="BE23" s="163"/>
      <c r="BF23" s="163"/>
      <c r="BG23" s="163"/>
      <c r="BH23" s="163"/>
      <c r="BI23" s="163"/>
      <c r="BJ23" s="163"/>
      <c r="BK23" s="163"/>
      <c r="BL23" s="163"/>
      <c r="BM23" s="163"/>
      <c r="BN23" s="163"/>
      <c r="BO23" s="163"/>
      <c r="BP23" s="163"/>
      <c r="BQ23" s="163"/>
      <c r="BR23" s="163"/>
      <c r="BS23" s="163"/>
      <c r="BT23" s="163"/>
      <c r="BU23" s="163"/>
      <c r="BV23" s="163"/>
      <c r="BW23" s="163"/>
      <c r="BX23" s="157"/>
      <c r="BY23" s="114"/>
    </row>
    <row r="24" spans="1:77" ht="7.15" customHeight="1" x14ac:dyDescent="0.25">
      <c r="A24" s="158"/>
      <c r="B24" s="163"/>
      <c r="C24" s="163"/>
      <c r="D24" s="163"/>
      <c r="E24" s="163"/>
      <c r="F24" s="163"/>
      <c r="G24" s="163"/>
      <c r="H24" s="163"/>
      <c r="I24" s="163"/>
      <c r="J24" s="163"/>
      <c r="K24" s="163"/>
      <c r="L24" s="163"/>
      <c r="M24" s="163"/>
      <c r="N24" s="163"/>
      <c r="O24" s="163"/>
      <c r="P24" s="163"/>
      <c r="Q24" s="163"/>
      <c r="R24" s="163"/>
      <c r="S24" s="163"/>
      <c r="T24" s="163"/>
      <c r="U24" s="163"/>
      <c r="V24" s="163"/>
      <c r="W24" s="163"/>
      <c r="X24" s="163"/>
      <c r="Y24" s="163"/>
      <c r="Z24" s="163"/>
      <c r="AA24" s="163"/>
      <c r="AB24" s="163"/>
      <c r="AC24" s="163"/>
      <c r="AD24" s="163"/>
      <c r="AE24" s="163"/>
      <c r="AF24" s="163"/>
      <c r="AG24" s="163"/>
      <c r="AH24" s="163"/>
      <c r="AI24" s="163"/>
      <c r="AJ24" s="163"/>
      <c r="AK24" s="163"/>
      <c r="AL24" s="163"/>
      <c r="AM24" s="163"/>
      <c r="AN24" s="163"/>
      <c r="AO24" s="163"/>
      <c r="AP24" s="163"/>
      <c r="AQ24" s="163"/>
      <c r="AR24" s="163"/>
      <c r="AS24" s="163"/>
      <c r="AT24" s="163"/>
      <c r="AU24" s="163"/>
      <c r="AV24" s="163"/>
      <c r="AW24" s="163"/>
      <c r="AX24" s="163"/>
      <c r="AY24" s="163"/>
      <c r="AZ24" s="163"/>
      <c r="BA24" s="163"/>
      <c r="BB24" s="163"/>
      <c r="BC24" s="163"/>
      <c r="BD24" s="163"/>
      <c r="BE24" s="163"/>
      <c r="BF24" s="163"/>
      <c r="BG24" s="163"/>
      <c r="BH24" s="163"/>
      <c r="BI24" s="163"/>
      <c r="BJ24" s="163"/>
      <c r="BK24" s="163"/>
      <c r="BL24" s="163"/>
      <c r="BM24" s="163"/>
      <c r="BN24" s="163"/>
      <c r="BO24" s="163"/>
      <c r="BP24" s="163"/>
      <c r="BQ24" s="163"/>
      <c r="BR24" s="163"/>
      <c r="BS24" s="163"/>
      <c r="BT24" s="163"/>
      <c r="BU24" s="163"/>
      <c r="BV24" s="163"/>
      <c r="BW24" s="163"/>
      <c r="BX24" s="157"/>
      <c r="BY24" s="114"/>
    </row>
    <row r="25" spans="1:77" ht="7.15" customHeight="1" x14ac:dyDescent="0.25">
      <c r="A25" s="158"/>
      <c r="B25" s="163"/>
      <c r="C25" s="163"/>
      <c r="D25" s="163"/>
      <c r="E25" s="163"/>
      <c r="F25" s="163"/>
      <c r="G25" s="163"/>
      <c r="H25" s="163"/>
      <c r="I25" s="163"/>
      <c r="J25" s="163"/>
      <c r="K25" s="163"/>
      <c r="L25" s="163"/>
      <c r="M25" s="163"/>
      <c r="N25" s="163"/>
      <c r="O25" s="163"/>
      <c r="P25" s="163"/>
      <c r="Q25" s="163"/>
      <c r="R25" s="163"/>
      <c r="S25" s="163"/>
      <c r="T25" s="163"/>
      <c r="U25" s="163"/>
      <c r="V25" s="163"/>
      <c r="W25" s="163"/>
      <c r="X25" s="163"/>
      <c r="Y25" s="163"/>
      <c r="Z25" s="163"/>
      <c r="AA25" s="163"/>
      <c r="AB25" s="163"/>
      <c r="AC25" s="163"/>
      <c r="AD25" s="163"/>
      <c r="AE25" s="163"/>
      <c r="AF25" s="163"/>
      <c r="AG25" s="163"/>
      <c r="AH25" s="163"/>
      <c r="AI25" s="163"/>
      <c r="AJ25" s="163"/>
      <c r="AK25" s="163"/>
      <c r="AL25" s="163"/>
      <c r="AM25" s="163"/>
      <c r="AN25" s="163"/>
      <c r="AO25" s="163"/>
      <c r="AP25" s="163"/>
      <c r="AQ25" s="163"/>
      <c r="AR25" s="163"/>
      <c r="AS25" s="163"/>
      <c r="AT25" s="163"/>
      <c r="AU25" s="163"/>
      <c r="AV25" s="163"/>
      <c r="AW25" s="163"/>
      <c r="AX25" s="163"/>
      <c r="AY25" s="163"/>
      <c r="AZ25" s="163"/>
      <c r="BA25" s="163"/>
      <c r="BB25" s="163"/>
      <c r="BC25" s="163"/>
      <c r="BD25" s="163"/>
      <c r="BE25" s="163"/>
      <c r="BF25" s="163"/>
      <c r="BG25" s="163"/>
      <c r="BH25" s="163"/>
      <c r="BI25" s="163"/>
      <c r="BJ25" s="163"/>
      <c r="BK25" s="163"/>
      <c r="BL25" s="163"/>
      <c r="BM25" s="163"/>
      <c r="BN25" s="163"/>
      <c r="BO25" s="163"/>
      <c r="BP25" s="163"/>
      <c r="BQ25" s="163"/>
      <c r="BR25" s="163"/>
      <c r="BS25" s="163"/>
      <c r="BT25" s="163"/>
      <c r="BU25" s="163"/>
      <c r="BV25" s="163"/>
      <c r="BW25" s="163"/>
      <c r="BX25" s="157"/>
      <c r="BY25" s="114"/>
    </row>
    <row r="26" spans="1:77" ht="7.15" customHeight="1" x14ac:dyDescent="0.25">
      <c r="A26" s="158"/>
      <c r="B26" s="163"/>
      <c r="C26" s="163"/>
      <c r="D26" s="163"/>
      <c r="E26" s="163"/>
      <c r="F26" s="163"/>
      <c r="G26" s="163"/>
      <c r="H26" s="163"/>
      <c r="I26" s="163"/>
      <c r="J26" s="163"/>
      <c r="K26" s="163"/>
      <c r="L26" s="163"/>
      <c r="M26" s="163"/>
      <c r="N26" s="163"/>
      <c r="O26" s="163"/>
      <c r="P26" s="163"/>
      <c r="Q26" s="163"/>
      <c r="R26" s="163"/>
      <c r="S26" s="163"/>
      <c r="T26" s="163"/>
      <c r="U26" s="163"/>
      <c r="V26" s="163"/>
      <c r="W26" s="163"/>
      <c r="X26" s="163"/>
      <c r="Y26" s="163"/>
      <c r="Z26" s="163"/>
      <c r="AA26" s="163"/>
      <c r="AB26" s="163"/>
      <c r="AC26" s="163"/>
      <c r="AD26" s="163"/>
      <c r="AE26" s="163"/>
      <c r="AF26" s="163"/>
      <c r="AG26" s="163"/>
      <c r="AH26" s="163"/>
      <c r="AI26" s="163"/>
      <c r="AJ26" s="163"/>
      <c r="AK26" s="163"/>
      <c r="AL26" s="163"/>
      <c r="AM26" s="163"/>
      <c r="AN26" s="163"/>
      <c r="AO26" s="163"/>
      <c r="AP26" s="163"/>
      <c r="AQ26" s="163"/>
      <c r="AR26" s="163"/>
      <c r="AS26" s="163"/>
      <c r="AT26" s="163"/>
      <c r="AU26" s="163"/>
      <c r="AV26" s="163"/>
      <c r="AW26" s="163"/>
      <c r="AX26" s="163"/>
      <c r="AY26" s="163"/>
      <c r="AZ26" s="163"/>
      <c r="BA26" s="163"/>
      <c r="BB26" s="163"/>
      <c r="BC26" s="163"/>
      <c r="BD26" s="163"/>
      <c r="BE26" s="163"/>
      <c r="BF26" s="163"/>
      <c r="BG26" s="163"/>
      <c r="BH26" s="163"/>
      <c r="BI26" s="163"/>
      <c r="BJ26" s="163"/>
      <c r="BK26" s="163"/>
      <c r="BL26" s="163"/>
      <c r="BM26" s="163"/>
      <c r="BN26" s="163"/>
      <c r="BO26" s="163"/>
      <c r="BP26" s="163"/>
      <c r="BQ26" s="163"/>
      <c r="BR26" s="163"/>
      <c r="BS26" s="163"/>
      <c r="BT26" s="163"/>
      <c r="BU26" s="163"/>
      <c r="BV26" s="163"/>
      <c r="BW26" s="163"/>
      <c r="BX26" s="157"/>
      <c r="BY26" s="114"/>
    </row>
    <row r="27" spans="1:77" ht="7.15" customHeight="1" x14ac:dyDescent="0.25">
      <c r="A27" s="158"/>
      <c r="B27" s="163"/>
      <c r="C27" s="163"/>
      <c r="D27" s="163"/>
      <c r="E27" s="163"/>
      <c r="F27" s="163"/>
      <c r="G27" s="163"/>
      <c r="H27" s="163"/>
      <c r="I27" s="163"/>
      <c r="J27" s="163"/>
      <c r="K27" s="163"/>
      <c r="L27" s="163"/>
      <c r="M27" s="163"/>
      <c r="N27" s="163"/>
      <c r="O27" s="163"/>
      <c r="P27" s="163"/>
      <c r="Q27" s="163"/>
      <c r="R27" s="163"/>
      <c r="S27" s="163"/>
      <c r="T27" s="163"/>
      <c r="U27" s="163"/>
      <c r="V27" s="163"/>
      <c r="W27" s="163"/>
      <c r="X27" s="163"/>
      <c r="Y27" s="163"/>
      <c r="Z27" s="163"/>
      <c r="AA27" s="163"/>
      <c r="AB27" s="163"/>
      <c r="AC27" s="163"/>
      <c r="AD27" s="163"/>
      <c r="AE27" s="163"/>
      <c r="AF27" s="163"/>
      <c r="AG27" s="163"/>
      <c r="AH27" s="163"/>
      <c r="AI27" s="163"/>
      <c r="AJ27" s="163"/>
      <c r="AK27" s="163"/>
      <c r="AL27" s="163"/>
      <c r="AM27" s="163"/>
      <c r="AN27" s="163"/>
      <c r="AO27" s="163"/>
      <c r="AP27" s="163"/>
      <c r="AQ27" s="163"/>
      <c r="AR27" s="163"/>
      <c r="AS27" s="163"/>
      <c r="AT27" s="163"/>
      <c r="AU27" s="163"/>
      <c r="AV27" s="163"/>
      <c r="AW27" s="163"/>
      <c r="AX27" s="163"/>
      <c r="AY27" s="163"/>
      <c r="AZ27" s="163"/>
      <c r="BA27" s="163"/>
      <c r="BB27" s="163"/>
      <c r="BC27" s="163"/>
      <c r="BD27" s="163"/>
      <c r="BE27" s="163"/>
      <c r="BF27" s="163"/>
      <c r="BG27" s="163"/>
      <c r="BH27" s="163"/>
      <c r="BI27" s="163"/>
      <c r="BJ27" s="163"/>
      <c r="BK27" s="163"/>
      <c r="BL27" s="163"/>
      <c r="BM27" s="163"/>
      <c r="BN27" s="163"/>
      <c r="BO27" s="163"/>
      <c r="BP27" s="163"/>
      <c r="BQ27" s="163"/>
      <c r="BR27" s="163"/>
      <c r="BS27" s="163"/>
      <c r="BT27" s="163"/>
      <c r="BU27" s="163"/>
      <c r="BV27" s="163"/>
      <c r="BW27" s="163"/>
      <c r="BX27" s="157"/>
      <c r="BY27" s="114"/>
    </row>
    <row r="28" spans="1:77" ht="7.15" customHeight="1" x14ac:dyDescent="0.25">
      <c r="A28" s="158"/>
      <c r="B28" s="163"/>
      <c r="C28" s="163"/>
      <c r="D28" s="163"/>
      <c r="E28" s="163"/>
      <c r="F28" s="163"/>
      <c r="G28" s="163"/>
      <c r="H28" s="163"/>
      <c r="I28" s="163"/>
      <c r="J28" s="163"/>
      <c r="K28" s="163"/>
      <c r="L28" s="163"/>
      <c r="M28" s="163"/>
      <c r="N28" s="163"/>
      <c r="O28" s="163"/>
      <c r="P28" s="163"/>
      <c r="Q28" s="163"/>
      <c r="R28" s="163"/>
      <c r="S28" s="163"/>
      <c r="T28" s="163"/>
      <c r="U28" s="163"/>
      <c r="V28" s="163"/>
      <c r="W28" s="163"/>
      <c r="X28" s="163"/>
      <c r="Y28" s="163"/>
      <c r="Z28" s="163"/>
      <c r="AA28" s="163"/>
      <c r="AB28" s="163"/>
      <c r="AC28" s="163"/>
      <c r="AD28" s="163"/>
      <c r="AE28" s="163"/>
      <c r="AF28" s="163"/>
      <c r="AG28" s="163"/>
      <c r="AH28" s="163"/>
      <c r="AI28" s="163"/>
      <c r="AJ28" s="163"/>
      <c r="AK28" s="163"/>
      <c r="AL28" s="163"/>
      <c r="AM28" s="163"/>
      <c r="AN28" s="163"/>
      <c r="AO28" s="163"/>
      <c r="AP28" s="163"/>
      <c r="AQ28" s="163"/>
      <c r="AR28" s="163"/>
      <c r="AS28" s="163"/>
      <c r="AT28" s="163"/>
      <c r="AU28" s="163"/>
      <c r="AV28" s="163"/>
      <c r="AW28" s="163"/>
      <c r="AX28" s="163"/>
      <c r="AY28" s="163"/>
      <c r="AZ28" s="163"/>
      <c r="BA28" s="163"/>
      <c r="BB28" s="163"/>
      <c r="BC28" s="163"/>
      <c r="BD28" s="163"/>
      <c r="BE28" s="163"/>
      <c r="BF28" s="163"/>
      <c r="BG28" s="163"/>
      <c r="BH28" s="163"/>
      <c r="BI28" s="163"/>
      <c r="BJ28" s="163"/>
      <c r="BK28" s="163"/>
      <c r="BL28" s="163"/>
      <c r="BM28" s="163"/>
      <c r="BN28" s="163"/>
      <c r="BO28" s="163"/>
      <c r="BP28" s="163"/>
      <c r="BQ28" s="163"/>
      <c r="BR28" s="163"/>
      <c r="BS28" s="163"/>
      <c r="BT28" s="163"/>
      <c r="BU28" s="163"/>
      <c r="BV28" s="163"/>
      <c r="BW28" s="163"/>
      <c r="BX28" s="157"/>
      <c r="BY28" s="114"/>
    </row>
    <row r="29" spans="1:77" ht="7.15" customHeight="1" x14ac:dyDescent="0.25">
      <c r="A29" s="158"/>
      <c r="B29" s="163"/>
      <c r="C29" s="163"/>
      <c r="D29" s="163"/>
      <c r="E29" s="163"/>
      <c r="F29" s="163"/>
      <c r="G29" s="163"/>
      <c r="H29" s="163"/>
      <c r="I29" s="163"/>
      <c r="J29" s="163"/>
      <c r="K29" s="163"/>
      <c r="L29" s="163"/>
      <c r="M29" s="163"/>
      <c r="N29" s="163"/>
      <c r="O29" s="163"/>
      <c r="P29" s="163"/>
      <c r="Q29" s="163"/>
      <c r="R29" s="163"/>
      <c r="S29" s="163"/>
      <c r="T29" s="163"/>
      <c r="U29" s="163"/>
      <c r="V29" s="163"/>
      <c r="W29" s="163"/>
      <c r="X29" s="163"/>
      <c r="Y29" s="163"/>
      <c r="Z29" s="163"/>
      <c r="AA29" s="163"/>
      <c r="AB29" s="163"/>
      <c r="AC29" s="163"/>
      <c r="AD29" s="163"/>
      <c r="AE29" s="163"/>
      <c r="AF29" s="163"/>
      <c r="AG29" s="163"/>
      <c r="AH29" s="163"/>
      <c r="AI29" s="163"/>
      <c r="AJ29" s="163"/>
      <c r="AK29" s="163"/>
      <c r="AL29" s="163"/>
      <c r="AM29" s="163"/>
      <c r="AN29" s="163"/>
      <c r="AO29" s="163"/>
      <c r="AP29" s="163"/>
      <c r="AQ29" s="163"/>
      <c r="AR29" s="163"/>
      <c r="AS29" s="163"/>
      <c r="AT29" s="163"/>
      <c r="AU29" s="163"/>
      <c r="AV29" s="163"/>
      <c r="AW29" s="163"/>
      <c r="AX29" s="163"/>
      <c r="AY29" s="163"/>
      <c r="AZ29" s="163"/>
      <c r="BA29" s="163"/>
      <c r="BB29" s="163"/>
      <c r="BC29" s="163"/>
      <c r="BD29" s="163"/>
      <c r="BE29" s="163"/>
      <c r="BF29" s="163"/>
      <c r="BG29" s="163"/>
      <c r="BH29" s="163"/>
      <c r="BI29" s="163"/>
      <c r="BJ29" s="163"/>
      <c r="BK29" s="163"/>
      <c r="BL29" s="163"/>
      <c r="BM29" s="163"/>
      <c r="BN29" s="163"/>
      <c r="BO29" s="163"/>
      <c r="BP29" s="163"/>
      <c r="BQ29" s="163"/>
      <c r="BR29" s="163"/>
      <c r="BS29" s="163"/>
      <c r="BT29" s="163"/>
      <c r="BU29" s="163"/>
      <c r="BV29" s="163"/>
      <c r="BW29" s="163"/>
      <c r="BX29" s="157"/>
      <c r="BY29" s="114"/>
    </row>
    <row r="30" spans="1:77" ht="7.15" customHeight="1" x14ac:dyDescent="0.2">
      <c r="A30" s="130"/>
      <c r="BX30" s="129"/>
    </row>
    <row r="31" spans="1:77" ht="7.15" customHeight="1" x14ac:dyDescent="0.2">
      <c r="A31" s="130"/>
      <c r="BX31" s="129"/>
    </row>
    <row r="32" spans="1:77" ht="7.15" customHeight="1" x14ac:dyDescent="0.2">
      <c r="A32" s="130"/>
      <c r="BX32" s="129"/>
    </row>
    <row r="33" spans="1:77" ht="7.15" customHeight="1" x14ac:dyDescent="0.2">
      <c r="A33" s="130"/>
      <c r="BX33" s="129"/>
    </row>
    <row r="34" spans="1:77" ht="7.15" customHeight="1" x14ac:dyDescent="0.2">
      <c r="A34" s="130"/>
      <c r="BX34" s="129"/>
    </row>
    <row r="35" spans="1:77" ht="7.15" customHeight="1" x14ac:dyDescent="0.2">
      <c r="A35" s="130"/>
      <c r="BX35" s="129"/>
    </row>
    <row r="36" spans="1:77" ht="7.15" customHeight="1" x14ac:dyDescent="0.2">
      <c r="A36" s="130"/>
      <c r="H36" s="164" t="s">
        <v>3</v>
      </c>
      <c r="I36" s="165"/>
      <c r="J36" s="165"/>
      <c r="K36" s="165"/>
      <c r="L36" s="165"/>
      <c r="M36" s="165"/>
      <c r="N36" s="165"/>
      <c r="O36" s="165"/>
      <c r="P36" s="165"/>
      <c r="Q36" s="165"/>
      <c r="R36" s="165"/>
      <c r="S36" s="165"/>
      <c r="T36" s="165"/>
      <c r="U36" s="165"/>
      <c r="V36" s="165"/>
      <c r="W36" s="165"/>
      <c r="X36" s="165"/>
      <c r="Y36" s="165"/>
      <c r="Z36" s="165"/>
      <c r="AA36" s="165"/>
      <c r="AB36" s="165"/>
      <c r="AC36" s="165"/>
      <c r="AD36" s="165"/>
      <c r="AE36" s="165"/>
      <c r="AF36" s="165"/>
      <c r="AG36" s="165"/>
      <c r="AH36" s="165"/>
      <c r="AI36" s="165"/>
      <c r="AJ36" s="165"/>
      <c r="AK36" s="165"/>
      <c r="AL36" s="166"/>
      <c r="AM36" s="170" t="s">
        <v>258</v>
      </c>
      <c r="AN36" s="171"/>
      <c r="AO36" s="171"/>
      <c r="AP36" s="171"/>
      <c r="AQ36" s="171"/>
      <c r="AR36" s="171"/>
      <c r="AS36" s="171"/>
      <c r="AT36" s="171"/>
      <c r="AU36" s="171"/>
      <c r="AV36" s="171"/>
      <c r="AW36" s="171"/>
      <c r="AX36" s="171"/>
      <c r="AY36" s="171"/>
      <c r="AZ36" s="171"/>
      <c r="BA36" s="171"/>
      <c r="BB36" s="171"/>
      <c r="BC36" s="171"/>
      <c r="BD36" s="171"/>
      <c r="BE36" s="171"/>
      <c r="BF36" s="171"/>
      <c r="BG36" s="171"/>
      <c r="BH36" s="171"/>
      <c r="BI36" s="171"/>
      <c r="BJ36" s="171"/>
      <c r="BK36" s="171"/>
      <c r="BL36" s="171"/>
      <c r="BM36" s="171"/>
      <c r="BN36" s="171"/>
      <c r="BO36" s="171"/>
      <c r="BP36" s="171"/>
      <c r="BQ36" s="172"/>
      <c r="BX36" s="129"/>
    </row>
    <row r="37" spans="1:77" ht="7.15" customHeight="1" x14ac:dyDescent="0.2">
      <c r="A37" s="130"/>
      <c r="H37" s="167"/>
      <c r="I37" s="168"/>
      <c r="J37" s="168"/>
      <c r="K37" s="168"/>
      <c r="L37" s="168"/>
      <c r="M37" s="168"/>
      <c r="N37" s="168"/>
      <c r="O37" s="168"/>
      <c r="P37" s="168"/>
      <c r="Q37" s="168"/>
      <c r="R37" s="168"/>
      <c r="S37" s="168"/>
      <c r="T37" s="168"/>
      <c r="U37" s="168"/>
      <c r="V37" s="168"/>
      <c r="W37" s="168"/>
      <c r="X37" s="168"/>
      <c r="Y37" s="168"/>
      <c r="Z37" s="168"/>
      <c r="AA37" s="168"/>
      <c r="AB37" s="168"/>
      <c r="AC37" s="168"/>
      <c r="AD37" s="168"/>
      <c r="AE37" s="168"/>
      <c r="AF37" s="168"/>
      <c r="AG37" s="168"/>
      <c r="AH37" s="168"/>
      <c r="AI37" s="168"/>
      <c r="AJ37" s="168"/>
      <c r="AK37" s="168"/>
      <c r="AL37" s="169"/>
      <c r="AM37" s="173"/>
      <c r="AN37" s="174"/>
      <c r="AO37" s="174"/>
      <c r="AP37" s="174"/>
      <c r="AQ37" s="174"/>
      <c r="AR37" s="174"/>
      <c r="AS37" s="174"/>
      <c r="AT37" s="174"/>
      <c r="AU37" s="174"/>
      <c r="AV37" s="174"/>
      <c r="AW37" s="174"/>
      <c r="AX37" s="174"/>
      <c r="AY37" s="174"/>
      <c r="AZ37" s="174"/>
      <c r="BA37" s="174"/>
      <c r="BB37" s="174"/>
      <c r="BC37" s="174"/>
      <c r="BD37" s="174"/>
      <c r="BE37" s="174"/>
      <c r="BF37" s="174"/>
      <c r="BG37" s="174"/>
      <c r="BH37" s="174"/>
      <c r="BI37" s="174"/>
      <c r="BJ37" s="174"/>
      <c r="BK37" s="174"/>
      <c r="BL37" s="174"/>
      <c r="BM37" s="174"/>
      <c r="BN37" s="174"/>
      <c r="BO37" s="174"/>
      <c r="BP37" s="174"/>
      <c r="BQ37" s="175"/>
      <c r="BX37" s="129"/>
    </row>
    <row r="38" spans="1:77" ht="7.15" customHeight="1" x14ac:dyDescent="0.2">
      <c r="A38" s="130"/>
      <c r="H38" s="176"/>
      <c r="I38" s="177"/>
      <c r="J38" s="177"/>
      <c r="K38" s="177"/>
      <c r="L38" s="177"/>
      <c r="M38" s="177"/>
      <c r="N38" s="177"/>
      <c r="O38" s="177"/>
      <c r="P38" s="177"/>
      <c r="Q38" s="177"/>
      <c r="R38" s="177"/>
      <c r="S38" s="177"/>
      <c r="T38" s="177"/>
      <c r="U38" s="177"/>
      <c r="V38" s="177"/>
      <c r="W38" s="177"/>
      <c r="X38" s="177"/>
      <c r="Y38" s="177"/>
      <c r="Z38" s="177"/>
      <c r="AA38" s="177"/>
      <c r="AB38" s="177"/>
      <c r="AC38" s="177"/>
      <c r="AD38" s="177"/>
      <c r="AE38" s="177"/>
      <c r="AF38" s="177"/>
      <c r="AG38" s="177"/>
      <c r="AH38" s="177"/>
      <c r="AI38" s="177"/>
      <c r="AJ38" s="177"/>
      <c r="AK38" s="177"/>
      <c r="AL38" s="178"/>
      <c r="AM38" s="185" t="str">
        <f>IF(H38="","",VLOOKUP(H38,'Company Name'!A1:B12,2,FALSE))</f>
        <v/>
      </c>
      <c r="AN38" s="185"/>
      <c r="AO38" s="185"/>
      <c r="AP38" s="185"/>
      <c r="AQ38" s="185"/>
      <c r="AR38" s="185"/>
      <c r="AS38" s="185"/>
      <c r="AT38" s="185"/>
      <c r="AU38" s="185"/>
      <c r="AV38" s="185"/>
      <c r="AW38" s="185"/>
      <c r="AX38" s="185"/>
      <c r="AY38" s="185"/>
      <c r="AZ38" s="185"/>
      <c r="BA38" s="185"/>
      <c r="BB38" s="185"/>
      <c r="BC38" s="185"/>
      <c r="BD38" s="185"/>
      <c r="BE38" s="185"/>
      <c r="BF38" s="185"/>
      <c r="BG38" s="185"/>
      <c r="BH38" s="185"/>
      <c r="BI38" s="185"/>
      <c r="BJ38" s="185"/>
      <c r="BK38" s="185"/>
      <c r="BL38" s="185"/>
      <c r="BM38" s="185"/>
      <c r="BN38" s="185"/>
      <c r="BO38" s="185"/>
      <c r="BP38" s="185"/>
      <c r="BQ38" s="186"/>
      <c r="BX38" s="129"/>
    </row>
    <row r="39" spans="1:77" ht="7.15" customHeight="1" x14ac:dyDescent="0.2">
      <c r="A39" s="130"/>
      <c r="H39" s="179"/>
      <c r="I39" s="180"/>
      <c r="J39" s="180"/>
      <c r="K39" s="180"/>
      <c r="L39" s="180"/>
      <c r="M39" s="180"/>
      <c r="N39" s="180"/>
      <c r="O39" s="180"/>
      <c r="P39" s="180"/>
      <c r="Q39" s="180"/>
      <c r="R39" s="180"/>
      <c r="S39" s="180"/>
      <c r="T39" s="180"/>
      <c r="U39" s="180"/>
      <c r="V39" s="180"/>
      <c r="W39" s="180"/>
      <c r="X39" s="180"/>
      <c r="Y39" s="180"/>
      <c r="Z39" s="180"/>
      <c r="AA39" s="180"/>
      <c r="AB39" s="180"/>
      <c r="AC39" s="180"/>
      <c r="AD39" s="180"/>
      <c r="AE39" s="180"/>
      <c r="AF39" s="180"/>
      <c r="AG39" s="180"/>
      <c r="AH39" s="180"/>
      <c r="AI39" s="180"/>
      <c r="AJ39" s="180"/>
      <c r="AK39" s="180"/>
      <c r="AL39" s="181"/>
      <c r="AM39" s="185"/>
      <c r="AN39" s="185"/>
      <c r="AO39" s="185"/>
      <c r="AP39" s="185"/>
      <c r="AQ39" s="185"/>
      <c r="AR39" s="185"/>
      <c r="AS39" s="185"/>
      <c r="AT39" s="185"/>
      <c r="AU39" s="185"/>
      <c r="AV39" s="185"/>
      <c r="AW39" s="185"/>
      <c r="AX39" s="185"/>
      <c r="AY39" s="185"/>
      <c r="AZ39" s="185"/>
      <c r="BA39" s="185"/>
      <c r="BB39" s="185"/>
      <c r="BC39" s="185"/>
      <c r="BD39" s="185"/>
      <c r="BE39" s="185"/>
      <c r="BF39" s="185"/>
      <c r="BG39" s="185"/>
      <c r="BH39" s="185"/>
      <c r="BI39" s="185"/>
      <c r="BJ39" s="185"/>
      <c r="BK39" s="185"/>
      <c r="BL39" s="185"/>
      <c r="BM39" s="185"/>
      <c r="BN39" s="185"/>
      <c r="BO39" s="185"/>
      <c r="BP39" s="185"/>
      <c r="BQ39" s="186"/>
      <c r="BX39" s="129"/>
    </row>
    <row r="40" spans="1:77" ht="7.15" customHeight="1" x14ac:dyDescent="0.2">
      <c r="A40" s="130"/>
      <c r="H40" s="182"/>
      <c r="I40" s="183"/>
      <c r="J40" s="183"/>
      <c r="K40" s="183"/>
      <c r="L40" s="183"/>
      <c r="M40" s="183"/>
      <c r="N40" s="183"/>
      <c r="O40" s="183"/>
      <c r="P40" s="183"/>
      <c r="Q40" s="183"/>
      <c r="R40" s="183"/>
      <c r="S40" s="183"/>
      <c r="T40" s="183"/>
      <c r="U40" s="183"/>
      <c r="V40" s="183"/>
      <c r="W40" s="183"/>
      <c r="X40" s="183"/>
      <c r="Y40" s="183"/>
      <c r="Z40" s="183"/>
      <c r="AA40" s="183"/>
      <c r="AB40" s="183"/>
      <c r="AC40" s="183"/>
      <c r="AD40" s="183"/>
      <c r="AE40" s="183"/>
      <c r="AF40" s="183"/>
      <c r="AG40" s="183"/>
      <c r="AH40" s="183"/>
      <c r="AI40" s="183"/>
      <c r="AJ40" s="183"/>
      <c r="AK40" s="183"/>
      <c r="AL40" s="184"/>
      <c r="AM40" s="187"/>
      <c r="AN40" s="187"/>
      <c r="AO40" s="187"/>
      <c r="AP40" s="187"/>
      <c r="AQ40" s="187"/>
      <c r="AR40" s="187"/>
      <c r="AS40" s="187"/>
      <c r="AT40" s="187"/>
      <c r="AU40" s="187"/>
      <c r="AV40" s="187"/>
      <c r="AW40" s="187"/>
      <c r="AX40" s="187"/>
      <c r="AY40" s="187"/>
      <c r="AZ40" s="187"/>
      <c r="BA40" s="187"/>
      <c r="BB40" s="187"/>
      <c r="BC40" s="187"/>
      <c r="BD40" s="187"/>
      <c r="BE40" s="187"/>
      <c r="BF40" s="187"/>
      <c r="BG40" s="187"/>
      <c r="BH40" s="187"/>
      <c r="BI40" s="187"/>
      <c r="BJ40" s="187"/>
      <c r="BK40" s="187"/>
      <c r="BL40" s="187"/>
      <c r="BM40" s="187"/>
      <c r="BN40" s="187"/>
      <c r="BO40" s="187"/>
      <c r="BP40" s="187"/>
      <c r="BQ40" s="188"/>
      <c r="BX40" s="129"/>
    </row>
    <row r="41" spans="1:77" ht="7.15" customHeight="1" x14ac:dyDescent="0.2">
      <c r="A41" s="130"/>
      <c r="AM41" s="122" t="s">
        <v>269</v>
      </c>
      <c r="BX41" s="129"/>
    </row>
    <row r="42" spans="1:77" ht="7.15" customHeight="1" x14ac:dyDescent="0.2">
      <c r="A42" s="130"/>
      <c r="BX42" s="129"/>
    </row>
    <row r="43" spans="1:77" ht="7.15" customHeight="1" x14ac:dyDescent="0.25">
      <c r="A43" s="131"/>
      <c r="B43" s="132"/>
      <c r="C43" s="132"/>
      <c r="D43" s="132"/>
      <c r="E43" s="132"/>
      <c r="F43" s="132"/>
      <c r="G43" s="132"/>
      <c r="H43" s="132"/>
      <c r="I43" s="132"/>
      <c r="J43" s="132"/>
      <c r="K43" s="132"/>
      <c r="L43" s="132"/>
      <c r="M43" s="132"/>
      <c r="N43" s="151" t="s">
        <v>259</v>
      </c>
      <c r="O43" s="152"/>
      <c r="P43" s="152"/>
      <c r="Q43" s="152"/>
      <c r="R43" s="152"/>
      <c r="S43" s="152"/>
      <c r="T43" s="152"/>
      <c r="U43" s="152"/>
      <c r="V43" s="152"/>
      <c r="W43" s="152"/>
      <c r="X43" s="152"/>
      <c r="Y43" s="152"/>
      <c r="Z43" s="152"/>
      <c r="AA43" s="152"/>
      <c r="AB43" s="152"/>
      <c r="AC43" s="152"/>
      <c r="AD43" s="152"/>
      <c r="AE43" s="152"/>
      <c r="AF43" s="152"/>
      <c r="AG43" s="152"/>
      <c r="AH43" s="152"/>
      <c r="AI43" s="152"/>
      <c r="AJ43" s="152"/>
      <c r="AK43" s="152"/>
      <c r="AL43" s="152"/>
      <c r="AM43" s="152"/>
      <c r="AN43" s="152"/>
      <c r="AO43" s="152"/>
      <c r="AP43" s="152"/>
      <c r="AQ43" s="152"/>
      <c r="AR43" s="152"/>
      <c r="AS43" s="152"/>
      <c r="AT43" s="152"/>
      <c r="AU43" s="152"/>
      <c r="AV43" s="152"/>
      <c r="AW43" s="152"/>
      <c r="AX43" s="153">
        <f>$BP$2-1</f>
        <v>2025</v>
      </c>
      <c r="AY43" s="154"/>
      <c r="AZ43" s="154"/>
      <c r="BA43" s="154"/>
      <c r="BB43" s="154"/>
      <c r="BC43" s="154"/>
      <c r="BD43" s="154"/>
      <c r="BE43" s="154"/>
      <c r="BF43" s="154"/>
      <c r="BG43" s="154"/>
      <c r="BR43" s="132"/>
      <c r="BS43" s="132"/>
      <c r="BT43" s="132"/>
      <c r="BU43" s="132"/>
      <c r="BV43" s="132"/>
      <c r="BW43" s="132"/>
      <c r="BX43" s="133"/>
      <c r="BY43" s="114"/>
    </row>
    <row r="44" spans="1:77" ht="7.15" customHeight="1" x14ac:dyDescent="0.25">
      <c r="A44" s="134"/>
      <c r="B44" s="132"/>
      <c r="C44" s="132"/>
      <c r="D44" s="132"/>
      <c r="E44" s="132"/>
      <c r="F44" s="132"/>
      <c r="G44" s="132"/>
      <c r="H44" s="132"/>
      <c r="I44" s="132"/>
      <c r="J44" s="132"/>
      <c r="K44" s="132"/>
      <c r="L44" s="132"/>
      <c r="M44" s="132"/>
      <c r="N44" s="152"/>
      <c r="O44" s="152"/>
      <c r="P44" s="152"/>
      <c r="Q44" s="152"/>
      <c r="R44" s="152"/>
      <c r="S44" s="152"/>
      <c r="T44" s="152"/>
      <c r="U44" s="152"/>
      <c r="V44" s="152"/>
      <c r="W44" s="152"/>
      <c r="X44" s="152"/>
      <c r="Y44" s="152"/>
      <c r="Z44" s="152"/>
      <c r="AA44" s="152"/>
      <c r="AB44" s="152"/>
      <c r="AC44" s="152"/>
      <c r="AD44" s="152"/>
      <c r="AE44" s="152"/>
      <c r="AF44" s="152"/>
      <c r="AG44" s="152"/>
      <c r="AH44" s="152"/>
      <c r="AI44" s="152"/>
      <c r="AJ44" s="152"/>
      <c r="AK44" s="152"/>
      <c r="AL44" s="152"/>
      <c r="AM44" s="152"/>
      <c r="AN44" s="152"/>
      <c r="AO44" s="152"/>
      <c r="AP44" s="152"/>
      <c r="AQ44" s="152"/>
      <c r="AR44" s="152"/>
      <c r="AS44" s="152"/>
      <c r="AT44" s="152"/>
      <c r="AU44" s="152"/>
      <c r="AV44" s="152"/>
      <c r="AW44" s="152"/>
      <c r="AX44" s="154"/>
      <c r="AY44" s="154"/>
      <c r="AZ44" s="154"/>
      <c r="BA44" s="154"/>
      <c r="BB44" s="154"/>
      <c r="BC44" s="154"/>
      <c r="BD44" s="154"/>
      <c r="BE44" s="154"/>
      <c r="BF44" s="154"/>
      <c r="BG44" s="154"/>
      <c r="BR44" s="132"/>
      <c r="BS44" s="132"/>
      <c r="BT44" s="132"/>
      <c r="BU44" s="132"/>
      <c r="BV44" s="132"/>
      <c r="BW44" s="132"/>
      <c r="BX44" s="133"/>
      <c r="BY44" s="114"/>
    </row>
    <row r="45" spans="1:77" ht="7.15" customHeight="1" x14ac:dyDescent="0.25">
      <c r="A45" s="135"/>
      <c r="B45" s="136"/>
      <c r="C45" s="136"/>
      <c r="D45" s="136"/>
      <c r="E45" s="136"/>
      <c r="F45" s="136"/>
      <c r="G45" s="136"/>
      <c r="H45" s="136"/>
      <c r="I45" s="136"/>
      <c r="J45" s="136"/>
      <c r="K45" s="136"/>
      <c r="L45" s="136"/>
      <c r="M45" s="136"/>
      <c r="N45" s="136"/>
      <c r="O45" s="136"/>
      <c r="P45" s="136"/>
      <c r="Q45" s="136"/>
      <c r="R45" s="136"/>
      <c r="S45" s="136"/>
      <c r="T45" s="136"/>
      <c r="U45" s="136"/>
      <c r="V45" s="136"/>
      <c r="W45" s="136"/>
      <c r="X45" s="136"/>
      <c r="Y45" s="136"/>
      <c r="Z45" s="136"/>
      <c r="AA45" s="136"/>
      <c r="AB45" s="136"/>
      <c r="AC45" s="136"/>
      <c r="AD45" s="136"/>
      <c r="AE45" s="136"/>
      <c r="AF45" s="136"/>
      <c r="AG45" s="136"/>
      <c r="AH45" s="136"/>
      <c r="AI45" s="136"/>
      <c r="AJ45" s="136"/>
      <c r="AK45" s="136"/>
      <c r="AL45" s="136"/>
      <c r="AM45" s="136"/>
      <c r="AN45" s="136"/>
      <c r="AO45" s="136"/>
      <c r="AP45" s="136"/>
      <c r="AQ45" s="136"/>
      <c r="AR45" s="136"/>
      <c r="AS45" s="136"/>
      <c r="AT45" s="136"/>
      <c r="AU45" s="136"/>
      <c r="AV45" s="136"/>
      <c r="AW45" s="136"/>
      <c r="AX45" s="136"/>
      <c r="AY45" s="136"/>
      <c r="AZ45" s="136"/>
      <c r="BA45" s="136"/>
      <c r="BB45" s="136"/>
      <c r="BC45" s="136"/>
      <c r="BD45" s="136"/>
      <c r="BE45" s="136"/>
      <c r="BF45" s="136"/>
      <c r="BG45" s="136"/>
      <c r="BH45" s="136"/>
      <c r="BI45" s="136"/>
      <c r="BJ45" s="136"/>
      <c r="BK45" s="136"/>
      <c r="BL45" s="136"/>
      <c r="BM45" s="136"/>
      <c r="BN45" s="136"/>
      <c r="BO45" s="136"/>
      <c r="BP45" s="136"/>
      <c r="BQ45" s="136"/>
      <c r="BR45" s="136"/>
      <c r="BS45" s="136"/>
      <c r="BT45" s="136"/>
      <c r="BU45" s="136"/>
      <c r="BV45" s="136"/>
      <c r="BW45" s="136"/>
      <c r="BX45" s="137"/>
      <c r="BY45" s="114"/>
    </row>
    <row r="46" spans="1:77" ht="7.15" customHeight="1" x14ac:dyDescent="0.25">
      <c r="A46" s="135"/>
      <c r="B46" s="136"/>
      <c r="C46" s="136"/>
      <c r="D46" s="136"/>
      <c r="E46" s="136"/>
      <c r="F46" s="136"/>
      <c r="G46" s="136"/>
      <c r="H46" s="136"/>
      <c r="I46" s="136"/>
      <c r="J46" s="136"/>
      <c r="K46" s="136"/>
      <c r="L46" s="136"/>
      <c r="M46" s="136"/>
      <c r="N46" s="136"/>
      <c r="O46" s="136"/>
      <c r="P46" s="136"/>
      <c r="Q46" s="136"/>
      <c r="R46" s="136"/>
      <c r="S46" s="136"/>
      <c r="T46" s="136"/>
      <c r="U46" s="136"/>
      <c r="V46" s="136"/>
      <c r="W46" s="136"/>
      <c r="X46" s="136"/>
      <c r="Y46" s="136"/>
      <c r="Z46" s="136"/>
      <c r="AA46" s="136"/>
      <c r="AB46" s="136"/>
      <c r="AC46" s="136"/>
      <c r="AD46" s="136"/>
      <c r="AE46" s="136"/>
      <c r="AF46" s="136"/>
      <c r="AG46" s="136"/>
      <c r="AH46" s="136"/>
      <c r="AI46" s="136"/>
      <c r="AJ46" s="136"/>
      <c r="AK46" s="136"/>
      <c r="AL46" s="136"/>
      <c r="AM46" s="136"/>
      <c r="AN46" s="136"/>
      <c r="AO46" s="136"/>
      <c r="AP46" s="136"/>
      <c r="AQ46" s="136"/>
      <c r="AR46" s="136"/>
      <c r="AS46" s="136"/>
      <c r="AT46" s="136"/>
      <c r="AU46" s="136"/>
      <c r="AV46" s="136"/>
      <c r="AW46" s="136"/>
      <c r="AX46" s="136"/>
      <c r="AY46" s="136"/>
      <c r="AZ46" s="136"/>
      <c r="BA46" s="136"/>
      <c r="BB46" s="136"/>
      <c r="BC46" s="136"/>
      <c r="BD46" s="136"/>
      <c r="BE46" s="136"/>
      <c r="BF46" s="136"/>
      <c r="BG46" s="136"/>
      <c r="BH46" s="136"/>
      <c r="BI46" s="136"/>
      <c r="BJ46" s="136"/>
      <c r="BK46" s="136"/>
      <c r="BL46" s="136"/>
      <c r="BM46" s="136"/>
      <c r="BN46" s="136"/>
      <c r="BO46" s="136"/>
      <c r="BP46" s="136"/>
      <c r="BQ46" s="136"/>
      <c r="BR46" s="136"/>
      <c r="BS46" s="136"/>
      <c r="BT46" s="136"/>
      <c r="BU46" s="136"/>
      <c r="BV46" s="136"/>
      <c r="BW46" s="136"/>
      <c r="BX46" s="137"/>
      <c r="BY46" s="114"/>
    </row>
    <row r="47" spans="1:77" ht="7.15" customHeight="1" x14ac:dyDescent="0.25">
      <c r="A47" s="138"/>
      <c r="B47" s="139"/>
      <c r="C47" s="139"/>
      <c r="D47" s="139"/>
      <c r="E47" s="139"/>
      <c r="F47" s="139"/>
      <c r="G47" s="139"/>
      <c r="H47" s="139"/>
      <c r="I47" s="139"/>
      <c r="J47" s="139"/>
      <c r="K47" s="139"/>
      <c r="L47" s="139"/>
      <c r="M47" s="139"/>
      <c r="N47" s="139"/>
      <c r="O47" s="139"/>
      <c r="P47" s="139"/>
      <c r="Q47" s="139"/>
      <c r="R47" s="139"/>
      <c r="S47" s="139"/>
      <c r="T47" s="139"/>
      <c r="U47" s="139"/>
      <c r="V47" s="139"/>
      <c r="W47" s="139"/>
      <c r="X47" s="139"/>
      <c r="Y47" s="139"/>
      <c r="Z47" s="139"/>
      <c r="AA47" s="139"/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  <c r="AN47" s="139"/>
      <c r="AO47" s="139"/>
      <c r="AP47" s="139"/>
      <c r="AQ47" s="139"/>
      <c r="AR47" s="139"/>
      <c r="AS47" s="139"/>
      <c r="AT47" s="139"/>
      <c r="AU47" s="139"/>
      <c r="AV47" s="139"/>
      <c r="AW47" s="139"/>
      <c r="AX47" s="139"/>
      <c r="AY47" s="139"/>
      <c r="AZ47" s="139"/>
      <c r="BA47" s="139"/>
      <c r="BB47" s="139"/>
      <c r="BC47" s="139"/>
      <c r="BD47" s="139"/>
      <c r="BE47" s="139"/>
      <c r="BF47" s="139"/>
      <c r="BG47" s="139"/>
      <c r="BH47" s="139"/>
      <c r="BI47" s="139"/>
      <c r="BJ47" s="139"/>
      <c r="BK47" s="139"/>
      <c r="BL47" s="139"/>
      <c r="BM47" s="139"/>
      <c r="BN47" s="139"/>
      <c r="BO47" s="139"/>
      <c r="BP47" s="139"/>
      <c r="BQ47" s="139"/>
      <c r="BR47" s="139"/>
      <c r="BS47" s="139"/>
      <c r="BT47" s="139"/>
      <c r="BU47" s="139"/>
      <c r="BV47" s="139"/>
      <c r="BW47" s="139"/>
      <c r="BX47" s="140"/>
      <c r="BY47" s="114"/>
    </row>
    <row r="48" spans="1:77" ht="7.15" customHeight="1" x14ac:dyDescent="0.2">
      <c r="A48" s="155" t="s">
        <v>260</v>
      </c>
      <c r="B48" s="156"/>
      <c r="C48" s="156"/>
      <c r="D48" s="156"/>
      <c r="E48" s="156"/>
      <c r="F48" s="156"/>
      <c r="G48" s="156"/>
      <c r="H48" s="156"/>
      <c r="I48" s="156"/>
      <c r="J48" s="156"/>
      <c r="K48" s="156"/>
      <c r="L48" s="156"/>
      <c r="M48" s="156"/>
      <c r="N48" s="156"/>
      <c r="O48" s="156"/>
      <c r="P48" s="156"/>
      <c r="Q48" s="156"/>
      <c r="R48" s="156"/>
      <c r="S48" s="156"/>
      <c r="T48" s="156"/>
      <c r="U48" s="156"/>
      <c r="V48" s="156"/>
      <c r="W48" s="156"/>
      <c r="X48" s="156"/>
      <c r="Y48" s="156"/>
      <c r="Z48" s="156"/>
      <c r="AA48" s="156"/>
      <c r="AB48" s="156"/>
      <c r="AC48" s="156"/>
      <c r="AD48" s="156"/>
      <c r="AE48" s="156"/>
      <c r="AF48" s="156"/>
      <c r="AG48" s="156"/>
      <c r="AH48" s="156"/>
      <c r="AI48" s="156"/>
      <c r="AJ48" s="156"/>
      <c r="AK48" s="156"/>
      <c r="AL48" s="156"/>
      <c r="AM48" s="156"/>
      <c r="AN48" s="156"/>
      <c r="AO48" s="156"/>
      <c r="AP48" s="156"/>
      <c r="AQ48" s="156"/>
      <c r="AR48" s="156"/>
      <c r="AS48" s="156"/>
      <c r="AT48" s="156"/>
      <c r="AU48" s="156"/>
      <c r="AV48" s="156"/>
      <c r="AW48" s="156"/>
      <c r="AX48" s="156"/>
      <c r="AY48" s="156"/>
      <c r="AZ48" s="156"/>
      <c r="BA48" s="156"/>
      <c r="BB48" s="156"/>
      <c r="BC48" s="156"/>
      <c r="BD48" s="156"/>
      <c r="BE48" s="156"/>
      <c r="BF48" s="156"/>
      <c r="BG48" s="156"/>
      <c r="BH48" s="156"/>
      <c r="BI48" s="156"/>
      <c r="BJ48" s="156"/>
      <c r="BK48" s="156"/>
      <c r="BL48" s="156"/>
      <c r="BM48" s="156"/>
      <c r="BN48" s="156"/>
      <c r="BO48" s="156"/>
      <c r="BP48" s="156"/>
      <c r="BQ48" s="156"/>
      <c r="BR48" s="156"/>
      <c r="BS48" s="156"/>
      <c r="BT48" s="156"/>
      <c r="BU48" s="156"/>
      <c r="BV48" s="156"/>
      <c r="BW48" s="156"/>
      <c r="BX48" s="157"/>
      <c r="BY48" s="139"/>
    </row>
    <row r="49" spans="1:77" ht="7.15" customHeight="1" x14ac:dyDescent="0.2">
      <c r="A49" s="158"/>
      <c r="B49" s="156"/>
      <c r="C49" s="156"/>
      <c r="D49" s="156"/>
      <c r="E49" s="156"/>
      <c r="F49" s="156"/>
      <c r="G49" s="156"/>
      <c r="H49" s="156"/>
      <c r="I49" s="156"/>
      <c r="J49" s="156"/>
      <c r="K49" s="156"/>
      <c r="L49" s="156"/>
      <c r="M49" s="156"/>
      <c r="N49" s="156"/>
      <c r="O49" s="156"/>
      <c r="P49" s="156"/>
      <c r="Q49" s="156"/>
      <c r="R49" s="156"/>
      <c r="S49" s="156"/>
      <c r="T49" s="156"/>
      <c r="U49" s="156"/>
      <c r="V49" s="156"/>
      <c r="W49" s="156"/>
      <c r="X49" s="156"/>
      <c r="Y49" s="156"/>
      <c r="Z49" s="156"/>
      <c r="AA49" s="156"/>
      <c r="AB49" s="156"/>
      <c r="AC49" s="156"/>
      <c r="AD49" s="156"/>
      <c r="AE49" s="156"/>
      <c r="AF49" s="156"/>
      <c r="AG49" s="156"/>
      <c r="AH49" s="156"/>
      <c r="AI49" s="156"/>
      <c r="AJ49" s="156"/>
      <c r="AK49" s="156"/>
      <c r="AL49" s="156"/>
      <c r="AM49" s="156"/>
      <c r="AN49" s="156"/>
      <c r="AO49" s="156"/>
      <c r="AP49" s="156"/>
      <c r="AQ49" s="156"/>
      <c r="AR49" s="156"/>
      <c r="AS49" s="156"/>
      <c r="AT49" s="156"/>
      <c r="AU49" s="156"/>
      <c r="AV49" s="156"/>
      <c r="AW49" s="156"/>
      <c r="AX49" s="156"/>
      <c r="AY49" s="156"/>
      <c r="AZ49" s="156"/>
      <c r="BA49" s="156"/>
      <c r="BB49" s="156"/>
      <c r="BC49" s="156"/>
      <c r="BD49" s="156"/>
      <c r="BE49" s="156"/>
      <c r="BF49" s="156"/>
      <c r="BG49" s="156"/>
      <c r="BH49" s="156"/>
      <c r="BI49" s="156"/>
      <c r="BJ49" s="156"/>
      <c r="BK49" s="156"/>
      <c r="BL49" s="156"/>
      <c r="BM49" s="156"/>
      <c r="BN49" s="156"/>
      <c r="BO49" s="156"/>
      <c r="BP49" s="156"/>
      <c r="BQ49" s="156"/>
      <c r="BR49" s="156"/>
      <c r="BS49" s="156"/>
      <c r="BT49" s="156"/>
      <c r="BU49" s="156"/>
      <c r="BV49" s="156"/>
      <c r="BW49" s="156"/>
      <c r="BX49" s="157"/>
      <c r="BY49" s="139"/>
    </row>
    <row r="50" spans="1:77" ht="7.15" customHeight="1" x14ac:dyDescent="0.2">
      <c r="A50" s="158"/>
      <c r="B50" s="156"/>
      <c r="C50" s="156"/>
      <c r="D50" s="156"/>
      <c r="E50" s="156"/>
      <c r="F50" s="156"/>
      <c r="G50" s="156"/>
      <c r="H50" s="156"/>
      <c r="I50" s="156"/>
      <c r="J50" s="156"/>
      <c r="K50" s="156"/>
      <c r="L50" s="156"/>
      <c r="M50" s="156"/>
      <c r="N50" s="156"/>
      <c r="O50" s="156"/>
      <c r="P50" s="156"/>
      <c r="Q50" s="156"/>
      <c r="R50" s="156"/>
      <c r="S50" s="156"/>
      <c r="T50" s="156"/>
      <c r="U50" s="156"/>
      <c r="V50" s="156"/>
      <c r="W50" s="156"/>
      <c r="X50" s="156"/>
      <c r="Y50" s="156"/>
      <c r="Z50" s="156"/>
      <c r="AA50" s="156"/>
      <c r="AB50" s="156"/>
      <c r="AC50" s="156"/>
      <c r="AD50" s="156"/>
      <c r="AE50" s="156"/>
      <c r="AF50" s="156"/>
      <c r="AG50" s="156"/>
      <c r="AH50" s="156"/>
      <c r="AI50" s="156"/>
      <c r="AJ50" s="156"/>
      <c r="AK50" s="156"/>
      <c r="AL50" s="156"/>
      <c r="AM50" s="156"/>
      <c r="AN50" s="156"/>
      <c r="AO50" s="156"/>
      <c r="AP50" s="156"/>
      <c r="AQ50" s="156"/>
      <c r="AR50" s="156"/>
      <c r="AS50" s="156"/>
      <c r="AT50" s="156"/>
      <c r="AU50" s="156"/>
      <c r="AV50" s="156"/>
      <c r="AW50" s="156"/>
      <c r="AX50" s="156"/>
      <c r="AY50" s="156"/>
      <c r="AZ50" s="156"/>
      <c r="BA50" s="156"/>
      <c r="BB50" s="156"/>
      <c r="BC50" s="156"/>
      <c r="BD50" s="156"/>
      <c r="BE50" s="156"/>
      <c r="BF50" s="156"/>
      <c r="BG50" s="156"/>
      <c r="BH50" s="156"/>
      <c r="BI50" s="156"/>
      <c r="BJ50" s="156"/>
      <c r="BK50" s="156"/>
      <c r="BL50" s="156"/>
      <c r="BM50" s="156"/>
      <c r="BN50" s="156"/>
      <c r="BO50" s="156"/>
      <c r="BP50" s="156"/>
      <c r="BQ50" s="156"/>
      <c r="BR50" s="156"/>
      <c r="BS50" s="156"/>
      <c r="BT50" s="156"/>
      <c r="BU50" s="156"/>
      <c r="BV50" s="156"/>
      <c r="BW50" s="156"/>
      <c r="BX50" s="157"/>
      <c r="BY50" s="139"/>
    </row>
    <row r="51" spans="1:77" ht="7.15" customHeight="1" x14ac:dyDescent="0.2">
      <c r="A51" s="158"/>
      <c r="B51" s="156"/>
      <c r="C51" s="156"/>
      <c r="D51" s="156"/>
      <c r="E51" s="156"/>
      <c r="F51" s="156"/>
      <c r="G51" s="156"/>
      <c r="H51" s="156"/>
      <c r="I51" s="156"/>
      <c r="J51" s="156"/>
      <c r="K51" s="156"/>
      <c r="L51" s="156"/>
      <c r="M51" s="156"/>
      <c r="N51" s="156"/>
      <c r="O51" s="156"/>
      <c r="P51" s="156"/>
      <c r="Q51" s="156"/>
      <c r="R51" s="156"/>
      <c r="S51" s="156"/>
      <c r="T51" s="156"/>
      <c r="U51" s="156"/>
      <c r="V51" s="156"/>
      <c r="W51" s="156"/>
      <c r="X51" s="156"/>
      <c r="Y51" s="156"/>
      <c r="Z51" s="156"/>
      <c r="AA51" s="156"/>
      <c r="AB51" s="156"/>
      <c r="AC51" s="156"/>
      <c r="AD51" s="156"/>
      <c r="AE51" s="156"/>
      <c r="AF51" s="156"/>
      <c r="AG51" s="156"/>
      <c r="AH51" s="156"/>
      <c r="AI51" s="156"/>
      <c r="AJ51" s="156"/>
      <c r="AK51" s="156"/>
      <c r="AL51" s="156"/>
      <c r="AM51" s="156"/>
      <c r="AN51" s="156"/>
      <c r="AO51" s="156"/>
      <c r="AP51" s="156"/>
      <c r="AQ51" s="156"/>
      <c r="AR51" s="156"/>
      <c r="AS51" s="156"/>
      <c r="AT51" s="156"/>
      <c r="AU51" s="156"/>
      <c r="AV51" s="156"/>
      <c r="AW51" s="156"/>
      <c r="AX51" s="156"/>
      <c r="AY51" s="156"/>
      <c r="AZ51" s="156"/>
      <c r="BA51" s="156"/>
      <c r="BB51" s="156"/>
      <c r="BC51" s="156"/>
      <c r="BD51" s="156"/>
      <c r="BE51" s="156"/>
      <c r="BF51" s="156"/>
      <c r="BG51" s="156"/>
      <c r="BH51" s="156"/>
      <c r="BI51" s="156"/>
      <c r="BJ51" s="156"/>
      <c r="BK51" s="156"/>
      <c r="BL51" s="156"/>
      <c r="BM51" s="156"/>
      <c r="BN51" s="156"/>
      <c r="BO51" s="156"/>
      <c r="BP51" s="156"/>
      <c r="BQ51" s="156"/>
      <c r="BR51" s="156"/>
      <c r="BS51" s="156"/>
      <c r="BT51" s="156"/>
      <c r="BU51" s="156"/>
      <c r="BV51" s="156"/>
      <c r="BW51" s="156"/>
      <c r="BX51" s="157"/>
      <c r="BY51" s="139"/>
    </row>
    <row r="52" spans="1:77" ht="7.15" customHeight="1" x14ac:dyDescent="0.2">
      <c r="A52" s="158"/>
      <c r="B52" s="156"/>
      <c r="C52" s="156"/>
      <c r="D52" s="156"/>
      <c r="E52" s="156"/>
      <c r="F52" s="156"/>
      <c r="G52" s="156"/>
      <c r="H52" s="156"/>
      <c r="I52" s="156"/>
      <c r="J52" s="156"/>
      <c r="K52" s="156"/>
      <c r="L52" s="156"/>
      <c r="M52" s="156"/>
      <c r="N52" s="156"/>
      <c r="O52" s="156"/>
      <c r="P52" s="156"/>
      <c r="Q52" s="156"/>
      <c r="R52" s="156"/>
      <c r="S52" s="156"/>
      <c r="T52" s="156"/>
      <c r="U52" s="156"/>
      <c r="V52" s="156"/>
      <c r="W52" s="156"/>
      <c r="X52" s="156"/>
      <c r="Y52" s="156"/>
      <c r="Z52" s="156"/>
      <c r="AA52" s="156"/>
      <c r="AB52" s="156"/>
      <c r="AC52" s="156"/>
      <c r="AD52" s="156"/>
      <c r="AE52" s="156"/>
      <c r="AF52" s="156"/>
      <c r="AG52" s="156"/>
      <c r="AH52" s="156"/>
      <c r="AI52" s="156"/>
      <c r="AJ52" s="156"/>
      <c r="AK52" s="156"/>
      <c r="AL52" s="156"/>
      <c r="AM52" s="156"/>
      <c r="AN52" s="156"/>
      <c r="AO52" s="156"/>
      <c r="AP52" s="156"/>
      <c r="AQ52" s="156"/>
      <c r="AR52" s="156"/>
      <c r="AS52" s="156"/>
      <c r="AT52" s="156"/>
      <c r="AU52" s="156"/>
      <c r="AV52" s="156"/>
      <c r="AW52" s="156"/>
      <c r="AX52" s="156"/>
      <c r="AY52" s="156"/>
      <c r="AZ52" s="156"/>
      <c r="BA52" s="156"/>
      <c r="BB52" s="156"/>
      <c r="BC52" s="156"/>
      <c r="BD52" s="156"/>
      <c r="BE52" s="156"/>
      <c r="BF52" s="156"/>
      <c r="BG52" s="156"/>
      <c r="BH52" s="156"/>
      <c r="BI52" s="156"/>
      <c r="BJ52" s="156"/>
      <c r="BK52" s="156"/>
      <c r="BL52" s="156"/>
      <c r="BM52" s="156"/>
      <c r="BN52" s="156"/>
      <c r="BO52" s="156"/>
      <c r="BP52" s="156"/>
      <c r="BQ52" s="156"/>
      <c r="BR52" s="156"/>
      <c r="BS52" s="156"/>
      <c r="BT52" s="156"/>
      <c r="BU52" s="156"/>
      <c r="BV52" s="156"/>
      <c r="BW52" s="156"/>
      <c r="BX52" s="157"/>
      <c r="BY52" s="139"/>
    </row>
    <row r="53" spans="1:77" ht="7.15" customHeight="1" x14ac:dyDescent="0.2">
      <c r="A53" s="158"/>
      <c r="B53" s="156"/>
      <c r="C53" s="156"/>
      <c r="D53" s="156"/>
      <c r="E53" s="156"/>
      <c r="F53" s="156"/>
      <c r="G53" s="156"/>
      <c r="H53" s="156"/>
      <c r="I53" s="156"/>
      <c r="J53" s="156"/>
      <c r="K53" s="156"/>
      <c r="L53" s="156"/>
      <c r="M53" s="156"/>
      <c r="N53" s="156"/>
      <c r="O53" s="156"/>
      <c r="P53" s="156"/>
      <c r="Q53" s="156"/>
      <c r="R53" s="156"/>
      <c r="S53" s="156"/>
      <c r="T53" s="156"/>
      <c r="U53" s="156"/>
      <c r="V53" s="156"/>
      <c r="W53" s="156"/>
      <c r="X53" s="156"/>
      <c r="Y53" s="156"/>
      <c r="Z53" s="156"/>
      <c r="AA53" s="156"/>
      <c r="AB53" s="156"/>
      <c r="AC53" s="156"/>
      <c r="AD53" s="156"/>
      <c r="AE53" s="156"/>
      <c r="AF53" s="156"/>
      <c r="AG53" s="156"/>
      <c r="AH53" s="156"/>
      <c r="AI53" s="156"/>
      <c r="AJ53" s="156"/>
      <c r="AK53" s="156"/>
      <c r="AL53" s="156"/>
      <c r="AM53" s="156"/>
      <c r="AN53" s="156"/>
      <c r="AO53" s="156"/>
      <c r="AP53" s="156"/>
      <c r="AQ53" s="156"/>
      <c r="AR53" s="156"/>
      <c r="AS53" s="156"/>
      <c r="AT53" s="156"/>
      <c r="AU53" s="156"/>
      <c r="AV53" s="156"/>
      <c r="AW53" s="156"/>
      <c r="AX53" s="156"/>
      <c r="AY53" s="156"/>
      <c r="AZ53" s="156"/>
      <c r="BA53" s="156"/>
      <c r="BB53" s="156"/>
      <c r="BC53" s="156"/>
      <c r="BD53" s="156"/>
      <c r="BE53" s="156"/>
      <c r="BF53" s="156"/>
      <c r="BG53" s="156"/>
      <c r="BH53" s="156"/>
      <c r="BI53" s="156"/>
      <c r="BJ53" s="156"/>
      <c r="BK53" s="156"/>
      <c r="BL53" s="156"/>
      <c r="BM53" s="156"/>
      <c r="BN53" s="156"/>
      <c r="BO53" s="156"/>
      <c r="BP53" s="156"/>
      <c r="BQ53" s="156"/>
      <c r="BR53" s="156"/>
      <c r="BS53" s="156"/>
      <c r="BT53" s="156"/>
      <c r="BU53" s="156"/>
      <c r="BV53" s="156"/>
      <c r="BW53" s="156"/>
      <c r="BX53" s="157"/>
      <c r="BY53" s="139"/>
    </row>
    <row r="54" spans="1:77" ht="7.15" customHeight="1" x14ac:dyDescent="0.2">
      <c r="A54" s="158"/>
      <c r="B54" s="156"/>
      <c r="C54" s="156"/>
      <c r="D54" s="156"/>
      <c r="E54" s="156"/>
      <c r="F54" s="156"/>
      <c r="G54" s="156"/>
      <c r="H54" s="156"/>
      <c r="I54" s="156"/>
      <c r="J54" s="156"/>
      <c r="K54" s="156"/>
      <c r="L54" s="156"/>
      <c r="M54" s="156"/>
      <c r="N54" s="156"/>
      <c r="O54" s="156"/>
      <c r="P54" s="156"/>
      <c r="Q54" s="156"/>
      <c r="R54" s="156"/>
      <c r="S54" s="156"/>
      <c r="T54" s="156"/>
      <c r="U54" s="156"/>
      <c r="V54" s="156"/>
      <c r="W54" s="156"/>
      <c r="X54" s="156"/>
      <c r="Y54" s="156"/>
      <c r="Z54" s="156"/>
      <c r="AA54" s="156"/>
      <c r="AB54" s="156"/>
      <c r="AC54" s="156"/>
      <c r="AD54" s="156"/>
      <c r="AE54" s="156"/>
      <c r="AF54" s="156"/>
      <c r="AG54" s="156"/>
      <c r="AH54" s="156"/>
      <c r="AI54" s="156"/>
      <c r="AJ54" s="156"/>
      <c r="AK54" s="156"/>
      <c r="AL54" s="156"/>
      <c r="AM54" s="156"/>
      <c r="AN54" s="156"/>
      <c r="AO54" s="156"/>
      <c r="AP54" s="156"/>
      <c r="AQ54" s="156"/>
      <c r="AR54" s="156"/>
      <c r="AS54" s="156"/>
      <c r="AT54" s="156"/>
      <c r="AU54" s="156"/>
      <c r="AV54" s="156"/>
      <c r="AW54" s="156"/>
      <c r="AX54" s="156"/>
      <c r="AY54" s="156"/>
      <c r="AZ54" s="156"/>
      <c r="BA54" s="156"/>
      <c r="BB54" s="156"/>
      <c r="BC54" s="156"/>
      <c r="BD54" s="156"/>
      <c r="BE54" s="156"/>
      <c r="BF54" s="156"/>
      <c r="BG54" s="156"/>
      <c r="BH54" s="156"/>
      <c r="BI54" s="156"/>
      <c r="BJ54" s="156"/>
      <c r="BK54" s="156"/>
      <c r="BL54" s="156"/>
      <c r="BM54" s="156"/>
      <c r="BN54" s="156"/>
      <c r="BO54" s="156"/>
      <c r="BP54" s="156"/>
      <c r="BQ54" s="156"/>
      <c r="BR54" s="156"/>
      <c r="BS54" s="156"/>
      <c r="BT54" s="156"/>
      <c r="BU54" s="156"/>
      <c r="BV54" s="156"/>
      <c r="BW54" s="156"/>
      <c r="BX54" s="157"/>
      <c r="BY54" s="139"/>
    </row>
    <row r="55" spans="1:77" ht="7.15" customHeight="1" x14ac:dyDescent="0.2">
      <c r="A55" s="158"/>
      <c r="B55" s="156"/>
      <c r="C55" s="156"/>
      <c r="D55" s="156"/>
      <c r="E55" s="156"/>
      <c r="F55" s="156"/>
      <c r="G55" s="156"/>
      <c r="H55" s="156"/>
      <c r="I55" s="156"/>
      <c r="J55" s="156"/>
      <c r="K55" s="156"/>
      <c r="L55" s="156"/>
      <c r="M55" s="156"/>
      <c r="N55" s="156"/>
      <c r="O55" s="156"/>
      <c r="P55" s="156"/>
      <c r="Q55" s="156"/>
      <c r="R55" s="156"/>
      <c r="S55" s="156"/>
      <c r="T55" s="156"/>
      <c r="U55" s="156"/>
      <c r="V55" s="156"/>
      <c r="W55" s="156"/>
      <c r="X55" s="156"/>
      <c r="Y55" s="156"/>
      <c r="Z55" s="156"/>
      <c r="AA55" s="156"/>
      <c r="AB55" s="156"/>
      <c r="AC55" s="156"/>
      <c r="AD55" s="156"/>
      <c r="AE55" s="156"/>
      <c r="AF55" s="156"/>
      <c r="AG55" s="156"/>
      <c r="AH55" s="156"/>
      <c r="AI55" s="156"/>
      <c r="AJ55" s="156"/>
      <c r="AK55" s="156"/>
      <c r="AL55" s="156"/>
      <c r="AM55" s="156"/>
      <c r="AN55" s="156"/>
      <c r="AO55" s="156"/>
      <c r="AP55" s="156"/>
      <c r="AQ55" s="156"/>
      <c r="AR55" s="156"/>
      <c r="AS55" s="156"/>
      <c r="AT55" s="156"/>
      <c r="AU55" s="156"/>
      <c r="AV55" s="156"/>
      <c r="AW55" s="156"/>
      <c r="AX55" s="156"/>
      <c r="AY55" s="156"/>
      <c r="AZ55" s="156"/>
      <c r="BA55" s="156"/>
      <c r="BB55" s="156"/>
      <c r="BC55" s="156"/>
      <c r="BD55" s="156"/>
      <c r="BE55" s="156"/>
      <c r="BF55" s="156"/>
      <c r="BG55" s="156"/>
      <c r="BH55" s="156"/>
      <c r="BI55" s="156"/>
      <c r="BJ55" s="156"/>
      <c r="BK55" s="156"/>
      <c r="BL55" s="156"/>
      <c r="BM55" s="156"/>
      <c r="BN55" s="156"/>
      <c r="BO55" s="156"/>
      <c r="BP55" s="156"/>
      <c r="BQ55" s="156"/>
      <c r="BR55" s="156"/>
      <c r="BS55" s="156"/>
      <c r="BT55" s="156"/>
      <c r="BU55" s="156"/>
      <c r="BV55" s="156"/>
      <c r="BW55" s="156"/>
      <c r="BX55" s="157"/>
      <c r="BY55" s="139"/>
    </row>
    <row r="56" spans="1:77" ht="7.15" customHeight="1" x14ac:dyDescent="0.2">
      <c r="A56" s="158"/>
      <c r="B56" s="156"/>
      <c r="C56" s="156"/>
      <c r="D56" s="156"/>
      <c r="E56" s="156"/>
      <c r="F56" s="156"/>
      <c r="G56" s="156"/>
      <c r="H56" s="156"/>
      <c r="I56" s="156"/>
      <c r="J56" s="156"/>
      <c r="K56" s="156"/>
      <c r="L56" s="156"/>
      <c r="M56" s="156"/>
      <c r="N56" s="156"/>
      <c r="O56" s="156"/>
      <c r="P56" s="156"/>
      <c r="Q56" s="156"/>
      <c r="R56" s="156"/>
      <c r="S56" s="156"/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6"/>
      <c r="AF56" s="156"/>
      <c r="AG56" s="156"/>
      <c r="AH56" s="156"/>
      <c r="AI56" s="156"/>
      <c r="AJ56" s="156"/>
      <c r="AK56" s="156"/>
      <c r="AL56" s="156"/>
      <c r="AM56" s="156"/>
      <c r="AN56" s="156"/>
      <c r="AO56" s="156"/>
      <c r="AP56" s="156"/>
      <c r="AQ56" s="156"/>
      <c r="AR56" s="156"/>
      <c r="AS56" s="156"/>
      <c r="AT56" s="156"/>
      <c r="AU56" s="156"/>
      <c r="AV56" s="156"/>
      <c r="AW56" s="156"/>
      <c r="AX56" s="156"/>
      <c r="AY56" s="156"/>
      <c r="AZ56" s="156"/>
      <c r="BA56" s="156"/>
      <c r="BB56" s="156"/>
      <c r="BC56" s="156"/>
      <c r="BD56" s="156"/>
      <c r="BE56" s="156"/>
      <c r="BF56" s="156"/>
      <c r="BG56" s="156"/>
      <c r="BH56" s="156"/>
      <c r="BI56" s="156"/>
      <c r="BJ56" s="156"/>
      <c r="BK56" s="156"/>
      <c r="BL56" s="156"/>
      <c r="BM56" s="156"/>
      <c r="BN56" s="156"/>
      <c r="BO56" s="156"/>
      <c r="BP56" s="156"/>
      <c r="BQ56" s="156"/>
      <c r="BR56" s="156"/>
      <c r="BS56" s="156"/>
      <c r="BT56" s="156"/>
      <c r="BU56" s="156"/>
      <c r="BV56" s="156"/>
      <c r="BW56" s="156"/>
      <c r="BX56" s="157"/>
      <c r="BY56" s="139"/>
    </row>
    <row r="57" spans="1:77" ht="7.15" customHeight="1" x14ac:dyDescent="0.2">
      <c r="A57" s="158"/>
      <c r="B57" s="156"/>
      <c r="C57" s="156"/>
      <c r="D57" s="156"/>
      <c r="E57" s="156"/>
      <c r="F57" s="156"/>
      <c r="G57" s="156"/>
      <c r="H57" s="156"/>
      <c r="I57" s="156"/>
      <c r="J57" s="156"/>
      <c r="K57" s="156"/>
      <c r="L57" s="156"/>
      <c r="M57" s="156"/>
      <c r="N57" s="156"/>
      <c r="O57" s="156"/>
      <c r="P57" s="156"/>
      <c r="Q57" s="156"/>
      <c r="R57" s="156"/>
      <c r="S57" s="156"/>
      <c r="T57" s="156"/>
      <c r="U57" s="156"/>
      <c r="V57" s="156"/>
      <c r="W57" s="156"/>
      <c r="X57" s="156"/>
      <c r="Y57" s="156"/>
      <c r="Z57" s="156"/>
      <c r="AA57" s="156"/>
      <c r="AB57" s="156"/>
      <c r="AC57" s="156"/>
      <c r="AD57" s="156"/>
      <c r="AE57" s="156"/>
      <c r="AF57" s="156"/>
      <c r="AG57" s="156"/>
      <c r="AH57" s="156"/>
      <c r="AI57" s="156"/>
      <c r="AJ57" s="156"/>
      <c r="AK57" s="156"/>
      <c r="AL57" s="156"/>
      <c r="AM57" s="156"/>
      <c r="AN57" s="156"/>
      <c r="AO57" s="156"/>
      <c r="AP57" s="156"/>
      <c r="AQ57" s="156"/>
      <c r="AR57" s="156"/>
      <c r="AS57" s="156"/>
      <c r="AT57" s="156"/>
      <c r="AU57" s="156"/>
      <c r="AV57" s="156"/>
      <c r="AW57" s="156"/>
      <c r="AX57" s="156"/>
      <c r="AY57" s="156"/>
      <c r="AZ57" s="156"/>
      <c r="BA57" s="156"/>
      <c r="BB57" s="156"/>
      <c r="BC57" s="156"/>
      <c r="BD57" s="156"/>
      <c r="BE57" s="156"/>
      <c r="BF57" s="156"/>
      <c r="BG57" s="156"/>
      <c r="BH57" s="156"/>
      <c r="BI57" s="156"/>
      <c r="BJ57" s="156"/>
      <c r="BK57" s="156"/>
      <c r="BL57" s="156"/>
      <c r="BM57" s="156"/>
      <c r="BN57" s="156"/>
      <c r="BO57" s="156"/>
      <c r="BP57" s="156"/>
      <c r="BQ57" s="156"/>
      <c r="BR57" s="156"/>
      <c r="BS57" s="156"/>
      <c r="BT57" s="156"/>
      <c r="BU57" s="156"/>
      <c r="BV57" s="156"/>
      <c r="BW57" s="156"/>
      <c r="BX57" s="157"/>
      <c r="BY57" s="139"/>
    </row>
    <row r="58" spans="1:77" ht="7.15" customHeight="1" x14ac:dyDescent="0.2">
      <c r="A58" s="158"/>
      <c r="B58" s="156"/>
      <c r="C58" s="156"/>
      <c r="D58" s="156"/>
      <c r="E58" s="156"/>
      <c r="F58" s="156"/>
      <c r="G58" s="156"/>
      <c r="H58" s="156"/>
      <c r="I58" s="156"/>
      <c r="J58" s="156"/>
      <c r="K58" s="156"/>
      <c r="L58" s="156"/>
      <c r="M58" s="156"/>
      <c r="N58" s="156"/>
      <c r="O58" s="156"/>
      <c r="P58" s="156"/>
      <c r="Q58" s="156"/>
      <c r="R58" s="156"/>
      <c r="S58" s="156"/>
      <c r="T58" s="156"/>
      <c r="U58" s="156"/>
      <c r="V58" s="156"/>
      <c r="W58" s="156"/>
      <c r="X58" s="156"/>
      <c r="Y58" s="156"/>
      <c r="Z58" s="156"/>
      <c r="AA58" s="156"/>
      <c r="AB58" s="156"/>
      <c r="AC58" s="156"/>
      <c r="AD58" s="156"/>
      <c r="AE58" s="156"/>
      <c r="AF58" s="156"/>
      <c r="AG58" s="156"/>
      <c r="AH58" s="156"/>
      <c r="AI58" s="156"/>
      <c r="AJ58" s="156"/>
      <c r="AK58" s="156"/>
      <c r="AL58" s="156"/>
      <c r="AM58" s="156"/>
      <c r="AN58" s="156"/>
      <c r="AO58" s="156"/>
      <c r="AP58" s="156"/>
      <c r="AQ58" s="156"/>
      <c r="AR58" s="156"/>
      <c r="AS58" s="156"/>
      <c r="AT58" s="156"/>
      <c r="AU58" s="156"/>
      <c r="AV58" s="156"/>
      <c r="AW58" s="156"/>
      <c r="AX58" s="156"/>
      <c r="AY58" s="156"/>
      <c r="AZ58" s="156"/>
      <c r="BA58" s="156"/>
      <c r="BB58" s="156"/>
      <c r="BC58" s="156"/>
      <c r="BD58" s="156"/>
      <c r="BE58" s="156"/>
      <c r="BF58" s="156"/>
      <c r="BG58" s="156"/>
      <c r="BH58" s="156"/>
      <c r="BI58" s="156"/>
      <c r="BJ58" s="156"/>
      <c r="BK58" s="156"/>
      <c r="BL58" s="156"/>
      <c r="BM58" s="156"/>
      <c r="BN58" s="156"/>
      <c r="BO58" s="156"/>
      <c r="BP58" s="156"/>
      <c r="BQ58" s="156"/>
      <c r="BR58" s="156"/>
      <c r="BS58" s="156"/>
      <c r="BT58" s="156"/>
      <c r="BU58" s="156"/>
      <c r="BV58" s="156"/>
      <c r="BW58" s="156"/>
      <c r="BX58" s="157"/>
      <c r="BY58" s="139"/>
    </row>
    <row r="59" spans="1:77" ht="7.15" customHeight="1" x14ac:dyDescent="0.2">
      <c r="A59" s="158"/>
      <c r="B59" s="156"/>
      <c r="C59" s="156"/>
      <c r="D59" s="156"/>
      <c r="E59" s="156"/>
      <c r="F59" s="156"/>
      <c r="G59" s="156"/>
      <c r="H59" s="156"/>
      <c r="I59" s="156"/>
      <c r="J59" s="156"/>
      <c r="K59" s="156"/>
      <c r="L59" s="156"/>
      <c r="M59" s="156"/>
      <c r="N59" s="156"/>
      <c r="O59" s="156"/>
      <c r="P59" s="156"/>
      <c r="Q59" s="156"/>
      <c r="R59" s="156"/>
      <c r="S59" s="156"/>
      <c r="T59" s="156"/>
      <c r="U59" s="156"/>
      <c r="V59" s="156"/>
      <c r="W59" s="156"/>
      <c r="X59" s="156"/>
      <c r="Y59" s="156"/>
      <c r="Z59" s="156"/>
      <c r="AA59" s="156"/>
      <c r="AB59" s="156"/>
      <c r="AC59" s="156"/>
      <c r="AD59" s="156"/>
      <c r="AE59" s="156"/>
      <c r="AF59" s="156"/>
      <c r="AG59" s="156"/>
      <c r="AH59" s="156"/>
      <c r="AI59" s="156"/>
      <c r="AJ59" s="156"/>
      <c r="AK59" s="156"/>
      <c r="AL59" s="156"/>
      <c r="AM59" s="156"/>
      <c r="AN59" s="156"/>
      <c r="AO59" s="156"/>
      <c r="AP59" s="156"/>
      <c r="AQ59" s="156"/>
      <c r="AR59" s="156"/>
      <c r="AS59" s="156"/>
      <c r="AT59" s="156"/>
      <c r="AU59" s="156"/>
      <c r="AV59" s="156"/>
      <c r="AW59" s="156"/>
      <c r="AX59" s="156"/>
      <c r="AY59" s="156"/>
      <c r="AZ59" s="156"/>
      <c r="BA59" s="156"/>
      <c r="BB59" s="156"/>
      <c r="BC59" s="156"/>
      <c r="BD59" s="156"/>
      <c r="BE59" s="156"/>
      <c r="BF59" s="156"/>
      <c r="BG59" s="156"/>
      <c r="BH59" s="156"/>
      <c r="BI59" s="156"/>
      <c r="BJ59" s="156"/>
      <c r="BK59" s="156"/>
      <c r="BL59" s="156"/>
      <c r="BM59" s="156"/>
      <c r="BN59" s="156"/>
      <c r="BO59" s="156"/>
      <c r="BP59" s="156"/>
      <c r="BQ59" s="156"/>
      <c r="BR59" s="156"/>
      <c r="BS59" s="156"/>
      <c r="BT59" s="156"/>
      <c r="BU59" s="156"/>
      <c r="BV59" s="156"/>
      <c r="BW59" s="156"/>
      <c r="BX59" s="157"/>
      <c r="BY59" s="139"/>
    </row>
    <row r="60" spans="1:77" ht="7.15" customHeight="1" x14ac:dyDescent="0.2">
      <c r="A60" s="158"/>
      <c r="B60" s="156"/>
      <c r="C60" s="156"/>
      <c r="D60" s="156"/>
      <c r="E60" s="156"/>
      <c r="F60" s="156"/>
      <c r="G60" s="156"/>
      <c r="H60" s="156"/>
      <c r="I60" s="156"/>
      <c r="J60" s="156"/>
      <c r="K60" s="156"/>
      <c r="L60" s="156"/>
      <c r="M60" s="156"/>
      <c r="N60" s="156"/>
      <c r="O60" s="156"/>
      <c r="P60" s="156"/>
      <c r="Q60" s="156"/>
      <c r="R60" s="156"/>
      <c r="S60" s="156"/>
      <c r="T60" s="156"/>
      <c r="U60" s="156"/>
      <c r="V60" s="156"/>
      <c r="W60" s="156"/>
      <c r="X60" s="156"/>
      <c r="Y60" s="156"/>
      <c r="Z60" s="156"/>
      <c r="AA60" s="156"/>
      <c r="AB60" s="156"/>
      <c r="AC60" s="156"/>
      <c r="AD60" s="156"/>
      <c r="AE60" s="156"/>
      <c r="AF60" s="156"/>
      <c r="AG60" s="156"/>
      <c r="AH60" s="156"/>
      <c r="AI60" s="156"/>
      <c r="AJ60" s="156"/>
      <c r="AK60" s="156"/>
      <c r="AL60" s="156"/>
      <c r="AM60" s="156"/>
      <c r="AN60" s="156"/>
      <c r="AO60" s="156"/>
      <c r="AP60" s="156"/>
      <c r="AQ60" s="156"/>
      <c r="AR60" s="156"/>
      <c r="AS60" s="156"/>
      <c r="AT60" s="156"/>
      <c r="AU60" s="156"/>
      <c r="AV60" s="156"/>
      <c r="AW60" s="156"/>
      <c r="AX60" s="156"/>
      <c r="AY60" s="156"/>
      <c r="AZ60" s="156"/>
      <c r="BA60" s="156"/>
      <c r="BB60" s="156"/>
      <c r="BC60" s="156"/>
      <c r="BD60" s="156"/>
      <c r="BE60" s="156"/>
      <c r="BF60" s="156"/>
      <c r="BG60" s="156"/>
      <c r="BH60" s="156"/>
      <c r="BI60" s="156"/>
      <c r="BJ60" s="156"/>
      <c r="BK60" s="156"/>
      <c r="BL60" s="156"/>
      <c r="BM60" s="156"/>
      <c r="BN60" s="156"/>
      <c r="BO60" s="156"/>
      <c r="BP60" s="156"/>
      <c r="BQ60" s="156"/>
      <c r="BR60" s="156"/>
      <c r="BS60" s="156"/>
      <c r="BT60" s="156"/>
      <c r="BU60" s="156"/>
      <c r="BV60" s="156"/>
      <c r="BW60" s="156"/>
      <c r="BX60" s="157"/>
      <c r="BY60" s="139"/>
    </row>
    <row r="61" spans="1:77" ht="7.15" customHeight="1" x14ac:dyDescent="0.2">
      <c r="A61" s="158"/>
      <c r="B61" s="156"/>
      <c r="C61" s="156"/>
      <c r="D61" s="156"/>
      <c r="E61" s="156"/>
      <c r="F61" s="156"/>
      <c r="G61" s="156"/>
      <c r="H61" s="156"/>
      <c r="I61" s="156"/>
      <c r="J61" s="156"/>
      <c r="K61" s="156"/>
      <c r="L61" s="156"/>
      <c r="M61" s="156"/>
      <c r="N61" s="156"/>
      <c r="O61" s="156"/>
      <c r="P61" s="156"/>
      <c r="Q61" s="156"/>
      <c r="R61" s="156"/>
      <c r="S61" s="156"/>
      <c r="T61" s="156"/>
      <c r="U61" s="156"/>
      <c r="V61" s="156"/>
      <c r="W61" s="156"/>
      <c r="X61" s="156"/>
      <c r="Y61" s="156"/>
      <c r="Z61" s="156"/>
      <c r="AA61" s="156"/>
      <c r="AB61" s="156"/>
      <c r="AC61" s="156"/>
      <c r="AD61" s="156"/>
      <c r="AE61" s="156"/>
      <c r="AF61" s="156"/>
      <c r="AG61" s="156"/>
      <c r="AH61" s="156"/>
      <c r="AI61" s="156"/>
      <c r="AJ61" s="156"/>
      <c r="AK61" s="156"/>
      <c r="AL61" s="156"/>
      <c r="AM61" s="156"/>
      <c r="AN61" s="156"/>
      <c r="AO61" s="156"/>
      <c r="AP61" s="156"/>
      <c r="AQ61" s="156"/>
      <c r="AR61" s="156"/>
      <c r="AS61" s="156"/>
      <c r="AT61" s="156"/>
      <c r="AU61" s="156"/>
      <c r="AV61" s="156"/>
      <c r="AW61" s="156"/>
      <c r="AX61" s="156"/>
      <c r="AY61" s="156"/>
      <c r="AZ61" s="156"/>
      <c r="BA61" s="156"/>
      <c r="BB61" s="156"/>
      <c r="BC61" s="156"/>
      <c r="BD61" s="156"/>
      <c r="BE61" s="156"/>
      <c r="BF61" s="156"/>
      <c r="BG61" s="156"/>
      <c r="BH61" s="156"/>
      <c r="BI61" s="156"/>
      <c r="BJ61" s="156"/>
      <c r="BK61" s="156"/>
      <c r="BL61" s="156"/>
      <c r="BM61" s="156"/>
      <c r="BN61" s="156"/>
      <c r="BO61" s="156"/>
      <c r="BP61" s="156"/>
      <c r="BQ61" s="156"/>
      <c r="BR61" s="156"/>
      <c r="BS61" s="156"/>
      <c r="BT61" s="156"/>
      <c r="BU61" s="156"/>
      <c r="BV61" s="156"/>
      <c r="BW61" s="156"/>
      <c r="BX61" s="157"/>
      <c r="BY61" s="139"/>
    </row>
    <row r="62" spans="1:77" ht="7.15" customHeight="1" x14ac:dyDescent="0.2">
      <c r="A62" s="158"/>
      <c r="B62" s="156"/>
      <c r="C62" s="156"/>
      <c r="D62" s="156"/>
      <c r="E62" s="156"/>
      <c r="F62" s="156"/>
      <c r="G62" s="156"/>
      <c r="H62" s="156"/>
      <c r="I62" s="156"/>
      <c r="J62" s="156"/>
      <c r="K62" s="156"/>
      <c r="L62" s="156"/>
      <c r="M62" s="156"/>
      <c r="N62" s="156"/>
      <c r="O62" s="156"/>
      <c r="P62" s="156"/>
      <c r="Q62" s="156"/>
      <c r="R62" s="156"/>
      <c r="S62" s="156"/>
      <c r="T62" s="156"/>
      <c r="U62" s="156"/>
      <c r="V62" s="156"/>
      <c r="W62" s="156"/>
      <c r="X62" s="156"/>
      <c r="Y62" s="156"/>
      <c r="Z62" s="156"/>
      <c r="AA62" s="156"/>
      <c r="AB62" s="156"/>
      <c r="AC62" s="156"/>
      <c r="AD62" s="156"/>
      <c r="AE62" s="156"/>
      <c r="AF62" s="156"/>
      <c r="AG62" s="156"/>
      <c r="AH62" s="156"/>
      <c r="AI62" s="156"/>
      <c r="AJ62" s="156"/>
      <c r="AK62" s="156"/>
      <c r="AL62" s="156"/>
      <c r="AM62" s="156"/>
      <c r="AN62" s="156"/>
      <c r="AO62" s="156"/>
      <c r="AP62" s="156"/>
      <c r="AQ62" s="156"/>
      <c r="AR62" s="156"/>
      <c r="AS62" s="156"/>
      <c r="AT62" s="156"/>
      <c r="AU62" s="156"/>
      <c r="AV62" s="156"/>
      <c r="AW62" s="156"/>
      <c r="AX62" s="156"/>
      <c r="AY62" s="156"/>
      <c r="AZ62" s="156"/>
      <c r="BA62" s="156"/>
      <c r="BB62" s="156"/>
      <c r="BC62" s="156"/>
      <c r="BD62" s="156"/>
      <c r="BE62" s="156"/>
      <c r="BF62" s="156"/>
      <c r="BG62" s="156"/>
      <c r="BH62" s="156"/>
      <c r="BI62" s="156"/>
      <c r="BJ62" s="156"/>
      <c r="BK62" s="156"/>
      <c r="BL62" s="156"/>
      <c r="BM62" s="156"/>
      <c r="BN62" s="156"/>
      <c r="BO62" s="156"/>
      <c r="BP62" s="156"/>
      <c r="BQ62" s="156"/>
      <c r="BR62" s="156"/>
      <c r="BS62" s="156"/>
      <c r="BT62" s="156"/>
      <c r="BU62" s="156"/>
      <c r="BV62" s="156"/>
      <c r="BW62" s="156"/>
      <c r="BX62" s="157"/>
      <c r="BY62" s="139"/>
    </row>
    <row r="63" spans="1:77" ht="7.15" customHeight="1" x14ac:dyDescent="0.2">
      <c r="A63" s="158"/>
      <c r="B63" s="156"/>
      <c r="C63" s="156"/>
      <c r="D63" s="156"/>
      <c r="E63" s="156"/>
      <c r="F63" s="156"/>
      <c r="G63" s="156"/>
      <c r="H63" s="156"/>
      <c r="I63" s="156"/>
      <c r="J63" s="156"/>
      <c r="K63" s="156"/>
      <c r="L63" s="156"/>
      <c r="M63" s="156"/>
      <c r="N63" s="156"/>
      <c r="O63" s="156"/>
      <c r="P63" s="156"/>
      <c r="Q63" s="156"/>
      <c r="R63" s="156"/>
      <c r="S63" s="156"/>
      <c r="T63" s="156"/>
      <c r="U63" s="156"/>
      <c r="V63" s="156"/>
      <c r="W63" s="156"/>
      <c r="X63" s="156"/>
      <c r="Y63" s="156"/>
      <c r="Z63" s="156"/>
      <c r="AA63" s="156"/>
      <c r="AB63" s="156"/>
      <c r="AC63" s="156"/>
      <c r="AD63" s="156"/>
      <c r="AE63" s="156"/>
      <c r="AF63" s="156"/>
      <c r="AG63" s="156"/>
      <c r="AH63" s="156"/>
      <c r="AI63" s="156"/>
      <c r="AJ63" s="156"/>
      <c r="AK63" s="156"/>
      <c r="AL63" s="156"/>
      <c r="AM63" s="156"/>
      <c r="AN63" s="156"/>
      <c r="AO63" s="156"/>
      <c r="AP63" s="156"/>
      <c r="AQ63" s="156"/>
      <c r="AR63" s="156"/>
      <c r="AS63" s="156"/>
      <c r="AT63" s="156"/>
      <c r="AU63" s="156"/>
      <c r="AV63" s="156"/>
      <c r="AW63" s="156"/>
      <c r="AX63" s="156"/>
      <c r="AY63" s="156"/>
      <c r="AZ63" s="156"/>
      <c r="BA63" s="156"/>
      <c r="BB63" s="156"/>
      <c r="BC63" s="156"/>
      <c r="BD63" s="156"/>
      <c r="BE63" s="156"/>
      <c r="BF63" s="156"/>
      <c r="BG63" s="156"/>
      <c r="BH63" s="156"/>
      <c r="BI63" s="156"/>
      <c r="BJ63" s="156"/>
      <c r="BK63" s="156"/>
      <c r="BL63" s="156"/>
      <c r="BM63" s="156"/>
      <c r="BN63" s="156"/>
      <c r="BO63" s="156"/>
      <c r="BP63" s="156"/>
      <c r="BQ63" s="156"/>
      <c r="BR63" s="156"/>
      <c r="BS63" s="156"/>
      <c r="BT63" s="156"/>
      <c r="BU63" s="156"/>
      <c r="BV63" s="156"/>
      <c r="BW63" s="156"/>
      <c r="BX63" s="157"/>
      <c r="BY63" s="139"/>
    </row>
    <row r="64" spans="1:77" ht="7.15" customHeight="1" x14ac:dyDescent="0.2">
      <c r="A64" s="158"/>
      <c r="B64" s="156"/>
      <c r="C64" s="156"/>
      <c r="D64" s="156"/>
      <c r="E64" s="156"/>
      <c r="F64" s="156"/>
      <c r="G64" s="156"/>
      <c r="H64" s="156"/>
      <c r="I64" s="156"/>
      <c r="J64" s="156"/>
      <c r="K64" s="156"/>
      <c r="L64" s="156"/>
      <c r="M64" s="156"/>
      <c r="N64" s="156"/>
      <c r="O64" s="156"/>
      <c r="P64" s="156"/>
      <c r="Q64" s="156"/>
      <c r="R64" s="156"/>
      <c r="S64" s="156"/>
      <c r="T64" s="156"/>
      <c r="U64" s="156"/>
      <c r="V64" s="156"/>
      <c r="W64" s="156"/>
      <c r="X64" s="156"/>
      <c r="Y64" s="156"/>
      <c r="Z64" s="156"/>
      <c r="AA64" s="156"/>
      <c r="AB64" s="156"/>
      <c r="AC64" s="156"/>
      <c r="AD64" s="156"/>
      <c r="AE64" s="156"/>
      <c r="AF64" s="156"/>
      <c r="AG64" s="156"/>
      <c r="AH64" s="156"/>
      <c r="AI64" s="156"/>
      <c r="AJ64" s="156"/>
      <c r="AK64" s="156"/>
      <c r="AL64" s="156"/>
      <c r="AM64" s="156"/>
      <c r="AN64" s="156"/>
      <c r="AO64" s="156"/>
      <c r="AP64" s="156"/>
      <c r="AQ64" s="156"/>
      <c r="AR64" s="156"/>
      <c r="AS64" s="156"/>
      <c r="AT64" s="156"/>
      <c r="AU64" s="156"/>
      <c r="AV64" s="156"/>
      <c r="AW64" s="156"/>
      <c r="AX64" s="156"/>
      <c r="AY64" s="156"/>
      <c r="AZ64" s="156"/>
      <c r="BA64" s="156"/>
      <c r="BB64" s="156"/>
      <c r="BC64" s="156"/>
      <c r="BD64" s="156"/>
      <c r="BE64" s="156"/>
      <c r="BF64" s="156"/>
      <c r="BG64" s="156"/>
      <c r="BH64" s="156"/>
      <c r="BI64" s="156"/>
      <c r="BJ64" s="156"/>
      <c r="BK64" s="156"/>
      <c r="BL64" s="156"/>
      <c r="BM64" s="156"/>
      <c r="BN64" s="156"/>
      <c r="BO64" s="156"/>
      <c r="BP64" s="156"/>
      <c r="BQ64" s="156"/>
      <c r="BR64" s="156"/>
      <c r="BS64" s="156"/>
      <c r="BT64" s="156"/>
      <c r="BU64" s="156"/>
      <c r="BV64" s="156"/>
      <c r="BW64" s="156"/>
      <c r="BX64" s="157"/>
      <c r="BY64" s="139"/>
    </row>
    <row r="65" spans="1:77" ht="7.15" customHeight="1" x14ac:dyDescent="0.2">
      <c r="A65" s="158"/>
      <c r="B65" s="156"/>
      <c r="C65" s="156"/>
      <c r="D65" s="156"/>
      <c r="E65" s="156"/>
      <c r="F65" s="156"/>
      <c r="G65" s="156"/>
      <c r="H65" s="156"/>
      <c r="I65" s="156"/>
      <c r="J65" s="156"/>
      <c r="K65" s="156"/>
      <c r="L65" s="156"/>
      <c r="M65" s="156"/>
      <c r="N65" s="156"/>
      <c r="O65" s="156"/>
      <c r="P65" s="156"/>
      <c r="Q65" s="156"/>
      <c r="R65" s="156"/>
      <c r="S65" s="156"/>
      <c r="T65" s="156"/>
      <c r="U65" s="156"/>
      <c r="V65" s="156"/>
      <c r="W65" s="156"/>
      <c r="X65" s="156"/>
      <c r="Y65" s="156"/>
      <c r="Z65" s="156"/>
      <c r="AA65" s="156"/>
      <c r="AB65" s="156"/>
      <c r="AC65" s="156"/>
      <c r="AD65" s="156"/>
      <c r="AE65" s="156"/>
      <c r="AF65" s="156"/>
      <c r="AG65" s="156"/>
      <c r="AH65" s="156"/>
      <c r="AI65" s="156"/>
      <c r="AJ65" s="156"/>
      <c r="AK65" s="156"/>
      <c r="AL65" s="156"/>
      <c r="AM65" s="156"/>
      <c r="AN65" s="156"/>
      <c r="AO65" s="156"/>
      <c r="AP65" s="156"/>
      <c r="AQ65" s="156"/>
      <c r="AR65" s="156"/>
      <c r="AS65" s="156"/>
      <c r="AT65" s="156"/>
      <c r="AU65" s="156"/>
      <c r="AV65" s="156"/>
      <c r="AW65" s="156"/>
      <c r="AX65" s="156"/>
      <c r="AY65" s="156"/>
      <c r="AZ65" s="156"/>
      <c r="BA65" s="156"/>
      <c r="BB65" s="156"/>
      <c r="BC65" s="156"/>
      <c r="BD65" s="156"/>
      <c r="BE65" s="156"/>
      <c r="BF65" s="156"/>
      <c r="BG65" s="156"/>
      <c r="BH65" s="156"/>
      <c r="BI65" s="156"/>
      <c r="BJ65" s="156"/>
      <c r="BK65" s="156"/>
      <c r="BL65" s="156"/>
      <c r="BM65" s="156"/>
      <c r="BN65" s="156"/>
      <c r="BO65" s="156"/>
      <c r="BP65" s="156"/>
      <c r="BQ65" s="156"/>
      <c r="BR65" s="156"/>
      <c r="BS65" s="156"/>
      <c r="BT65" s="156"/>
      <c r="BU65" s="156"/>
      <c r="BV65" s="156"/>
      <c r="BW65" s="156"/>
      <c r="BX65" s="157"/>
      <c r="BY65" s="139"/>
    </row>
    <row r="66" spans="1:77" ht="7.15" customHeight="1" x14ac:dyDescent="0.2">
      <c r="A66" s="158"/>
      <c r="B66" s="156"/>
      <c r="C66" s="156"/>
      <c r="D66" s="156"/>
      <c r="E66" s="156"/>
      <c r="F66" s="156"/>
      <c r="G66" s="156"/>
      <c r="H66" s="156"/>
      <c r="I66" s="156"/>
      <c r="J66" s="156"/>
      <c r="K66" s="156"/>
      <c r="L66" s="156"/>
      <c r="M66" s="156"/>
      <c r="N66" s="156"/>
      <c r="O66" s="156"/>
      <c r="P66" s="156"/>
      <c r="Q66" s="156"/>
      <c r="R66" s="156"/>
      <c r="S66" s="156"/>
      <c r="T66" s="156"/>
      <c r="U66" s="156"/>
      <c r="V66" s="156"/>
      <c r="W66" s="156"/>
      <c r="X66" s="156"/>
      <c r="Y66" s="156"/>
      <c r="Z66" s="156"/>
      <c r="AA66" s="156"/>
      <c r="AB66" s="156"/>
      <c r="AC66" s="156"/>
      <c r="AD66" s="156"/>
      <c r="AE66" s="156"/>
      <c r="AF66" s="156"/>
      <c r="AG66" s="156"/>
      <c r="AH66" s="156"/>
      <c r="AI66" s="156"/>
      <c r="AJ66" s="156"/>
      <c r="AK66" s="156"/>
      <c r="AL66" s="156"/>
      <c r="AM66" s="156"/>
      <c r="AN66" s="156"/>
      <c r="AO66" s="156"/>
      <c r="AP66" s="156"/>
      <c r="AQ66" s="156"/>
      <c r="AR66" s="156"/>
      <c r="AS66" s="156"/>
      <c r="AT66" s="156"/>
      <c r="AU66" s="156"/>
      <c r="AV66" s="156"/>
      <c r="AW66" s="156"/>
      <c r="AX66" s="156"/>
      <c r="AY66" s="156"/>
      <c r="AZ66" s="156"/>
      <c r="BA66" s="156"/>
      <c r="BB66" s="156"/>
      <c r="BC66" s="156"/>
      <c r="BD66" s="156"/>
      <c r="BE66" s="156"/>
      <c r="BF66" s="156"/>
      <c r="BG66" s="156"/>
      <c r="BH66" s="156"/>
      <c r="BI66" s="156"/>
      <c r="BJ66" s="156"/>
      <c r="BK66" s="156"/>
      <c r="BL66" s="156"/>
      <c r="BM66" s="156"/>
      <c r="BN66" s="156"/>
      <c r="BO66" s="156"/>
      <c r="BP66" s="156"/>
      <c r="BQ66" s="156"/>
      <c r="BR66" s="156"/>
      <c r="BS66" s="156"/>
      <c r="BT66" s="156"/>
      <c r="BU66" s="156"/>
      <c r="BV66" s="156"/>
      <c r="BW66" s="156"/>
      <c r="BX66" s="157"/>
      <c r="BY66" s="139"/>
    </row>
    <row r="67" spans="1:77" ht="7.15" customHeight="1" x14ac:dyDescent="0.2">
      <c r="A67" s="158"/>
      <c r="B67" s="156"/>
      <c r="C67" s="156"/>
      <c r="D67" s="156"/>
      <c r="E67" s="156"/>
      <c r="F67" s="156"/>
      <c r="G67" s="156"/>
      <c r="H67" s="156"/>
      <c r="I67" s="156"/>
      <c r="J67" s="156"/>
      <c r="K67" s="156"/>
      <c r="L67" s="156"/>
      <c r="M67" s="156"/>
      <c r="N67" s="156"/>
      <c r="O67" s="156"/>
      <c r="P67" s="156"/>
      <c r="Q67" s="156"/>
      <c r="R67" s="156"/>
      <c r="S67" s="156"/>
      <c r="T67" s="156"/>
      <c r="U67" s="156"/>
      <c r="V67" s="156"/>
      <c r="W67" s="156"/>
      <c r="X67" s="156"/>
      <c r="Y67" s="156"/>
      <c r="Z67" s="156"/>
      <c r="AA67" s="156"/>
      <c r="AB67" s="156"/>
      <c r="AC67" s="156"/>
      <c r="AD67" s="156"/>
      <c r="AE67" s="156"/>
      <c r="AF67" s="156"/>
      <c r="AG67" s="156"/>
      <c r="AH67" s="156"/>
      <c r="AI67" s="156"/>
      <c r="AJ67" s="156"/>
      <c r="AK67" s="156"/>
      <c r="AL67" s="156"/>
      <c r="AM67" s="156"/>
      <c r="AN67" s="156"/>
      <c r="AO67" s="156"/>
      <c r="AP67" s="156"/>
      <c r="AQ67" s="156"/>
      <c r="AR67" s="156"/>
      <c r="AS67" s="156"/>
      <c r="AT67" s="156"/>
      <c r="AU67" s="156"/>
      <c r="AV67" s="156"/>
      <c r="AW67" s="156"/>
      <c r="AX67" s="156"/>
      <c r="AY67" s="156"/>
      <c r="AZ67" s="156"/>
      <c r="BA67" s="156"/>
      <c r="BB67" s="156"/>
      <c r="BC67" s="156"/>
      <c r="BD67" s="156"/>
      <c r="BE67" s="156"/>
      <c r="BF67" s="156"/>
      <c r="BG67" s="156"/>
      <c r="BH67" s="156"/>
      <c r="BI67" s="156"/>
      <c r="BJ67" s="156"/>
      <c r="BK67" s="156"/>
      <c r="BL67" s="156"/>
      <c r="BM67" s="156"/>
      <c r="BN67" s="156"/>
      <c r="BO67" s="156"/>
      <c r="BP67" s="156"/>
      <c r="BQ67" s="156"/>
      <c r="BR67" s="156"/>
      <c r="BS67" s="156"/>
      <c r="BT67" s="156"/>
      <c r="BU67" s="156"/>
      <c r="BV67" s="156"/>
      <c r="BW67" s="156"/>
      <c r="BX67" s="157"/>
      <c r="BY67" s="139"/>
    </row>
    <row r="68" spans="1:77" ht="7.15" customHeight="1" x14ac:dyDescent="0.2">
      <c r="A68" s="158"/>
      <c r="B68" s="156"/>
      <c r="C68" s="156"/>
      <c r="D68" s="156"/>
      <c r="E68" s="156"/>
      <c r="F68" s="156"/>
      <c r="G68" s="156"/>
      <c r="H68" s="156"/>
      <c r="I68" s="156"/>
      <c r="J68" s="156"/>
      <c r="K68" s="156"/>
      <c r="L68" s="156"/>
      <c r="M68" s="156"/>
      <c r="N68" s="156"/>
      <c r="O68" s="156"/>
      <c r="P68" s="156"/>
      <c r="Q68" s="156"/>
      <c r="R68" s="156"/>
      <c r="S68" s="156"/>
      <c r="T68" s="156"/>
      <c r="U68" s="156"/>
      <c r="V68" s="156"/>
      <c r="W68" s="156"/>
      <c r="X68" s="156"/>
      <c r="Y68" s="156"/>
      <c r="Z68" s="156"/>
      <c r="AA68" s="156"/>
      <c r="AB68" s="156"/>
      <c r="AC68" s="156"/>
      <c r="AD68" s="156"/>
      <c r="AE68" s="156"/>
      <c r="AF68" s="156"/>
      <c r="AG68" s="156"/>
      <c r="AH68" s="156"/>
      <c r="AI68" s="156"/>
      <c r="AJ68" s="156"/>
      <c r="AK68" s="156"/>
      <c r="AL68" s="156"/>
      <c r="AM68" s="156"/>
      <c r="AN68" s="156"/>
      <c r="AO68" s="156"/>
      <c r="AP68" s="156"/>
      <c r="AQ68" s="156"/>
      <c r="AR68" s="156"/>
      <c r="AS68" s="156"/>
      <c r="AT68" s="156"/>
      <c r="AU68" s="156"/>
      <c r="AV68" s="156"/>
      <c r="AW68" s="156"/>
      <c r="AX68" s="156"/>
      <c r="AY68" s="156"/>
      <c r="AZ68" s="156"/>
      <c r="BA68" s="156"/>
      <c r="BB68" s="156"/>
      <c r="BC68" s="156"/>
      <c r="BD68" s="156"/>
      <c r="BE68" s="156"/>
      <c r="BF68" s="156"/>
      <c r="BG68" s="156"/>
      <c r="BH68" s="156"/>
      <c r="BI68" s="156"/>
      <c r="BJ68" s="156"/>
      <c r="BK68" s="156"/>
      <c r="BL68" s="156"/>
      <c r="BM68" s="156"/>
      <c r="BN68" s="156"/>
      <c r="BO68" s="156"/>
      <c r="BP68" s="156"/>
      <c r="BQ68" s="156"/>
      <c r="BR68" s="156"/>
      <c r="BS68" s="156"/>
      <c r="BT68" s="156"/>
      <c r="BU68" s="156"/>
      <c r="BV68" s="156"/>
      <c r="BW68" s="156"/>
      <c r="BX68" s="157"/>
      <c r="BY68" s="139"/>
    </row>
    <row r="69" spans="1:77" ht="7.15" customHeight="1" x14ac:dyDescent="0.2">
      <c r="A69" s="158"/>
      <c r="B69" s="156"/>
      <c r="C69" s="156"/>
      <c r="D69" s="156"/>
      <c r="E69" s="156"/>
      <c r="F69" s="156"/>
      <c r="G69" s="156"/>
      <c r="H69" s="156"/>
      <c r="I69" s="156"/>
      <c r="J69" s="156"/>
      <c r="K69" s="156"/>
      <c r="L69" s="156"/>
      <c r="M69" s="156"/>
      <c r="N69" s="156"/>
      <c r="O69" s="156"/>
      <c r="P69" s="156"/>
      <c r="Q69" s="156"/>
      <c r="R69" s="156"/>
      <c r="S69" s="156"/>
      <c r="T69" s="156"/>
      <c r="U69" s="156"/>
      <c r="V69" s="156"/>
      <c r="W69" s="156"/>
      <c r="X69" s="156"/>
      <c r="Y69" s="156"/>
      <c r="Z69" s="156"/>
      <c r="AA69" s="156"/>
      <c r="AB69" s="156"/>
      <c r="AC69" s="156"/>
      <c r="AD69" s="156"/>
      <c r="AE69" s="156"/>
      <c r="AF69" s="156"/>
      <c r="AG69" s="156"/>
      <c r="AH69" s="156"/>
      <c r="AI69" s="156"/>
      <c r="AJ69" s="156"/>
      <c r="AK69" s="156"/>
      <c r="AL69" s="156"/>
      <c r="AM69" s="156"/>
      <c r="AN69" s="156"/>
      <c r="AO69" s="156"/>
      <c r="AP69" s="156"/>
      <c r="AQ69" s="156"/>
      <c r="AR69" s="156"/>
      <c r="AS69" s="156"/>
      <c r="AT69" s="156"/>
      <c r="AU69" s="156"/>
      <c r="AV69" s="156"/>
      <c r="AW69" s="156"/>
      <c r="AX69" s="156"/>
      <c r="AY69" s="156"/>
      <c r="AZ69" s="156"/>
      <c r="BA69" s="156"/>
      <c r="BB69" s="156"/>
      <c r="BC69" s="156"/>
      <c r="BD69" s="156"/>
      <c r="BE69" s="156"/>
      <c r="BF69" s="156"/>
      <c r="BG69" s="156"/>
      <c r="BH69" s="156"/>
      <c r="BI69" s="156"/>
      <c r="BJ69" s="156"/>
      <c r="BK69" s="156"/>
      <c r="BL69" s="156"/>
      <c r="BM69" s="156"/>
      <c r="BN69" s="156"/>
      <c r="BO69" s="156"/>
      <c r="BP69" s="156"/>
      <c r="BQ69" s="156"/>
      <c r="BR69" s="156"/>
      <c r="BS69" s="156"/>
      <c r="BT69" s="156"/>
      <c r="BU69" s="156"/>
      <c r="BV69" s="156"/>
      <c r="BW69" s="156"/>
      <c r="BX69" s="157"/>
      <c r="BY69" s="139"/>
    </row>
    <row r="70" spans="1:77" ht="7.15" customHeight="1" x14ac:dyDescent="0.2">
      <c r="A70" s="158"/>
      <c r="B70" s="156"/>
      <c r="C70" s="156"/>
      <c r="D70" s="156"/>
      <c r="E70" s="156"/>
      <c r="F70" s="156"/>
      <c r="G70" s="156"/>
      <c r="H70" s="156"/>
      <c r="I70" s="156"/>
      <c r="J70" s="156"/>
      <c r="K70" s="156"/>
      <c r="L70" s="156"/>
      <c r="M70" s="156"/>
      <c r="N70" s="156"/>
      <c r="O70" s="156"/>
      <c r="P70" s="156"/>
      <c r="Q70" s="156"/>
      <c r="R70" s="156"/>
      <c r="S70" s="156"/>
      <c r="T70" s="156"/>
      <c r="U70" s="156"/>
      <c r="V70" s="156"/>
      <c r="W70" s="156"/>
      <c r="X70" s="156"/>
      <c r="Y70" s="156"/>
      <c r="Z70" s="156"/>
      <c r="AA70" s="156"/>
      <c r="AB70" s="156"/>
      <c r="AC70" s="156"/>
      <c r="AD70" s="156"/>
      <c r="AE70" s="156"/>
      <c r="AF70" s="156"/>
      <c r="AG70" s="156"/>
      <c r="AH70" s="156"/>
      <c r="AI70" s="156"/>
      <c r="AJ70" s="156"/>
      <c r="AK70" s="156"/>
      <c r="AL70" s="156"/>
      <c r="AM70" s="156"/>
      <c r="AN70" s="156"/>
      <c r="AO70" s="156"/>
      <c r="AP70" s="156"/>
      <c r="AQ70" s="156"/>
      <c r="AR70" s="156"/>
      <c r="AS70" s="156"/>
      <c r="AT70" s="156"/>
      <c r="AU70" s="156"/>
      <c r="AV70" s="156"/>
      <c r="AW70" s="156"/>
      <c r="AX70" s="156"/>
      <c r="AY70" s="156"/>
      <c r="AZ70" s="156"/>
      <c r="BA70" s="156"/>
      <c r="BB70" s="156"/>
      <c r="BC70" s="156"/>
      <c r="BD70" s="156"/>
      <c r="BE70" s="156"/>
      <c r="BF70" s="156"/>
      <c r="BG70" s="156"/>
      <c r="BH70" s="156"/>
      <c r="BI70" s="156"/>
      <c r="BJ70" s="156"/>
      <c r="BK70" s="156"/>
      <c r="BL70" s="156"/>
      <c r="BM70" s="156"/>
      <c r="BN70" s="156"/>
      <c r="BO70" s="156"/>
      <c r="BP70" s="156"/>
      <c r="BQ70" s="156"/>
      <c r="BR70" s="156"/>
      <c r="BS70" s="156"/>
      <c r="BT70" s="156"/>
      <c r="BU70" s="156"/>
      <c r="BV70" s="156"/>
      <c r="BW70" s="156"/>
      <c r="BX70" s="157"/>
      <c r="BY70" s="139"/>
    </row>
    <row r="71" spans="1:77" ht="7.15" customHeight="1" x14ac:dyDescent="0.2">
      <c r="A71" s="158"/>
      <c r="B71" s="156"/>
      <c r="C71" s="156"/>
      <c r="D71" s="156"/>
      <c r="E71" s="156"/>
      <c r="F71" s="156"/>
      <c r="G71" s="156"/>
      <c r="H71" s="156"/>
      <c r="I71" s="156"/>
      <c r="J71" s="156"/>
      <c r="K71" s="156"/>
      <c r="L71" s="156"/>
      <c r="M71" s="156"/>
      <c r="N71" s="156"/>
      <c r="O71" s="156"/>
      <c r="P71" s="156"/>
      <c r="Q71" s="156"/>
      <c r="R71" s="156"/>
      <c r="S71" s="156"/>
      <c r="T71" s="156"/>
      <c r="U71" s="156"/>
      <c r="V71" s="156"/>
      <c r="W71" s="156"/>
      <c r="X71" s="156"/>
      <c r="Y71" s="156"/>
      <c r="Z71" s="156"/>
      <c r="AA71" s="156"/>
      <c r="AB71" s="156"/>
      <c r="AC71" s="156"/>
      <c r="AD71" s="156"/>
      <c r="AE71" s="156"/>
      <c r="AF71" s="156"/>
      <c r="AG71" s="156"/>
      <c r="AH71" s="156"/>
      <c r="AI71" s="156"/>
      <c r="AJ71" s="156"/>
      <c r="AK71" s="156"/>
      <c r="AL71" s="156"/>
      <c r="AM71" s="156"/>
      <c r="AN71" s="156"/>
      <c r="AO71" s="156"/>
      <c r="AP71" s="156"/>
      <c r="AQ71" s="156"/>
      <c r="AR71" s="156"/>
      <c r="AS71" s="156"/>
      <c r="AT71" s="156"/>
      <c r="AU71" s="156"/>
      <c r="AV71" s="156"/>
      <c r="AW71" s="156"/>
      <c r="AX71" s="156"/>
      <c r="AY71" s="156"/>
      <c r="AZ71" s="156"/>
      <c r="BA71" s="156"/>
      <c r="BB71" s="156"/>
      <c r="BC71" s="156"/>
      <c r="BD71" s="156"/>
      <c r="BE71" s="156"/>
      <c r="BF71" s="156"/>
      <c r="BG71" s="156"/>
      <c r="BH71" s="156"/>
      <c r="BI71" s="156"/>
      <c r="BJ71" s="156"/>
      <c r="BK71" s="156"/>
      <c r="BL71" s="156"/>
      <c r="BM71" s="156"/>
      <c r="BN71" s="156"/>
      <c r="BO71" s="156"/>
      <c r="BP71" s="156"/>
      <c r="BQ71" s="156"/>
      <c r="BR71" s="156"/>
      <c r="BS71" s="156"/>
      <c r="BT71" s="156"/>
      <c r="BU71" s="156"/>
      <c r="BV71" s="156"/>
      <c r="BW71" s="156"/>
      <c r="BX71" s="157"/>
      <c r="BY71" s="139"/>
    </row>
    <row r="72" spans="1:77" ht="7.15" customHeight="1" x14ac:dyDescent="0.2">
      <c r="A72" s="158"/>
      <c r="B72" s="156"/>
      <c r="C72" s="156"/>
      <c r="D72" s="156"/>
      <c r="E72" s="156"/>
      <c r="F72" s="156"/>
      <c r="G72" s="156"/>
      <c r="H72" s="156"/>
      <c r="I72" s="156"/>
      <c r="J72" s="156"/>
      <c r="K72" s="156"/>
      <c r="L72" s="156"/>
      <c r="M72" s="156"/>
      <c r="N72" s="156"/>
      <c r="O72" s="156"/>
      <c r="P72" s="156"/>
      <c r="Q72" s="156"/>
      <c r="R72" s="156"/>
      <c r="S72" s="156"/>
      <c r="T72" s="156"/>
      <c r="U72" s="156"/>
      <c r="V72" s="156"/>
      <c r="W72" s="156"/>
      <c r="X72" s="156"/>
      <c r="Y72" s="156"/>
      <c r="Z72" s="156"/>
      <c r="AA72" s="156"/>
      <c r="AB72" s="156"/>
      <c r="AC72" s="156"/>
      <c r="AD72" s="156"/>
      <c r="AE72" s="156"/>
      <c r="AF72" s="156"/>
      <c r="AG72" s="156"/>
      <c r="AH72" s="156"/>
      <c r="AI72" s="156"/>
      <c r="AJ72" s="156"/>
      <c r="AK72" s="156"/>
      <c r="AL72" s="156"/>
      <c r="AM72" s="156"/>
      <c r="AN72" s="156"/>
      <c r="AO72" s="156"/>
      <c r="AP72" s="156"/>
      <c r="AQ72" s="156"/>
      <c r="AR72" s="156"/>
      <c r="AS72" s="156"/>
      <c r="AT72" s="156"/>
      <c r="AU72" s="156"/>
      <c r="AV72" s="156"/>
      <c r="AW72" s="156"/>
      <c r="AX72" s="156"/>
      <c r="AY72" s="156"/>
      <c r="AZ72" s="156"/>
      <c r="BA72" s="156"/>
      <c r="BB72" s="156"/>
      <c r="BC72" s="156"/>
      <c r="BD72" s="156"/>
      <c r="BE72" s="156"/>
      <c r="BF72" s="156"/>
      <c r="BG72" s="156"/>
      <c r="BH72" s="156"/>
      <c r="BI72" s="156"/>
      <c r="BJ72" s="156"/>
      <c r="BK72" s="156"/>
      <c r="BL72" s="156"/>
      <c r="BM72" s="156"/>
      <c r="BN72" s="156"/>
      <c r="BO72" s="156"/>
      <c r="BP72" s="156"/>
      <c r="BQ72" s="156"/>
      <c r="BR72" s="156"/>
      <c r="BS72" s="156"/>
      <c r="BT72" s="156"/>
      <c r="BU72" s="156"/>
      <c r="BV72" s="156"/>
      <c r="BW72" s="156"/>
      <c r="BX72" s="157"/>
      <c r="BY72" s="139"/>
    </row>
    <row r="73" spans="1:77" ht="7.15" customHeight="1" x14ac:dyDescent="0.2">
      <c r="A73" s="158"/>
      <c r="B73" s="156"/>
      <c r="C73" s="156"/>
      <c r="D73" s="156"/>
      <c r="E73" s="156"/>
      <c r="F73" s="156"/>
      <c r="G73" s="156"/>
      <c r="H73" s="156"/>
      <c r="I73" s="156"/>
      <c r="J73" s="156"/>
      <c r="K73" s="156"/>
      <c r="L73" s="156"/>
      <c r="M73" s="156"/>
      <c r="N73" s="156"/>
      <c r="O73" s="156"/>
      <c r="P73" s="156"/>
      <c r="Q73" s="156"/>
      <c r="R73" s="156"/>
      <c r="S73" s="156"/>
      <c r="T73" s="156"/>
      <c r="U73" s="156"/>
      <c r="V73" s="156"/>
      <c r="W73" s="156"/>
      <c r="X73" s="156"/>
      <c r="Y73" s="156"/>
      <c r="Z73" s="156"/>
      <c r="AA73" s="156"/>
      <c r="AB73" s="156"/>
      <c r="AC73" s="156"/>
      <c r="AD73" s="156"/>
      <c r="AE73" s="156"/>
      <c r="AF73" s="156"/>
      <c r="AG73" s="156"/>
      <c r="AH73" s="156"/>
      <c r="AI73" s="156"/>
      <c r="AJ73" s="156"/>
      <c r="AK73" s="156"/>
      <c r="AL73" s="156"/>
      <c r="AM73" s="156"/>
      <c r="AN73" s="156"/>
      <c r="AO73" s="156"/>
      <c r="AP73" s="156"/>
      <c r="AQ73" s="156"/>
      <c r="AR73" s="156"/>
      <c r="AS73" s="156"/>
      <c r="AT73" s="156"/>
      <c r="AU73" s="156"/>
      <c r="AV73" s="156"/>
      <c r="AW73" s="156"/>
      <c r="AX73" s="156"/>
      <c r="AY73" s="156"/>
      <c r="AZ73" s="156"/>
      <c r="BA73" s="156"/>
      <c r="BB73" s="156"/>
      <c r="BC73" s="156"/>
      <c r="BD73" s="156"/>
      <c r="BE73" s="156"/>
      <c r="BF73" s="156"/>
      <c r="BG73" s="156"/>
      <c r="BH73" s="156"/>
      <c r="BI73" s="156"/>
      <c r="BJ73" s="156"/>
      <c r="BK73" s="156"/>
      <c r="BL73" s="156"/>
      <c r="BM73" s="156"/>
      <c r="BN73" s="156"/>
      <c r="BO73" s="156"/>
      <c r="BP73" s="156"/>
      <c r="BQ73" s="156"/>
      <c r="BR73" s="156"/>
      <c r="BS73" s="156"/>
      <c r="BT73" s="156"/>
      <c r="BU73" s="156"/>
      <c r="BV73" s="156"/>
      <c r="BW73" s="156"/>
      <c r="BX73" s="157"/>
      <c r="BY73" s="139"/>
    </row>
    <row r="74" spans="1:77" ht="7.15" customHeight="1" x14ac:dyDescent="0.2">
      <c r="A74" s="158"/>
      <c r="B74" s="156"/>
      <c r="C74" s="156"/>
      <c r="D74" s="156"/>
      <c r="E74" s="156"/>
      <c r="F74" s="156"/>
      <c r="G74" s="156"/>
      <c r="H74" s="156"/>
      <c r="I74" s="156"/>
      <c r="J74" s="156"/>
      <c r="K74" s="156"/>
      <c r="L74" s="156"/>
      <c r="M74" s="156"/>
      <c r="N74" s="156"/>
      <c r="O74" s="156"/>
      <c r="P74" s="156"/>
      <c r="Q74" s="156"/>
      <c r="R74" s="156"/>
      <c r="S74" s="156"/>
      <c r="T74" s="156"/>
      <c r="U74" s="156"/>
      <c r="V74" s="156"/>
      <c r="W74" s="156"/>
      <c r="X74" s="156"/>
      <c r="Y74" s="156"/>
      <c r="Z74" s="156"/>
      <c r="AA74" s="156"/>
      <c r="AB74" s="156"/>
      <c r="AC74" s="156"/>
      <c r="AD74" s="156"/>
      <c r="AE74" s="156"/>
      <c r="AF74" s="156"/>
      <c r="AG74" s="156"/>
      <c r="AH74" s="156"/>
      <c r="AI74" s="156"/>
      <c r="AJ74" s="156"/>
      <c r="AK74" s="156"/>
      <c r="AL74" s="156"/>
      <c r="AM74" s="156"/>
      <c r="AN74" s="156"/>
      <c r="AO74" s="156"/>
      <c r="AP74" s="156"/>
      <c r="AQ74" s="156"/>
      <c r="AR74" s="156"/>
      <c r="AS74" s="156"/>
      <c r="AT74" s="156"/>
      <c r="AU74" s="156"/>
      <c r="AV74" s="156"/>
      <c r="AW74" s="156"/>
      <c r="AX74" s="156"/>
      <c r="AY74" s="156"/>
      <c r="AZ74" s="156"/>
      <c r="BA74" s="156"/>
      <c r="BB74" s="156"/>
      <c r="BC74" s="156"/>
      <c r="BD74" s="156"/>
      <c r="BE74" s="156"/>
      <c r="BF74" s="156"/>
      <c r="BG74" s="156"/>
      <c r="BH74" s="156"/>
      <c r="BI74" s="156"/>
      <c r="BJ74" s="156"/>
      <c r="BK74" s="156"/>
      <c r="BL74" s="156"/>
      <c r="BM74" s="156"/>
      <c r="BN74" s="156"/>
      <c r="BO74" s="156"/>
      <c r="BP74" s="156"/>
      <c r="BQ74" s="156"/>
      <c r="BR74" s="156"/>
      <c r="BS74" s="156"/>
      <c r="BT74" s="156"/>
      <c r="BU74" s="156"/>
      <c r="BV74" s="156"/>
      <c r="BW74" s="156"/>
      <c r="BX74" s="157"/>
      <c r="BY74" s="139"/>
    </row>
    <row r="75" spans="1:77" ht="7.15" customHeight="1" x14ac:dyDescent="0.2">
      <c r="A75" s="158"/>
      <c r="B75" s="156"/>
      <c r="C75" s="156"/>
      <c r="D75" s="156"/>
      <c r="E75" s="156"/>
      <c r="F75" s="156"/>
      <c r="G75" s="156"/>
      <c r="H75" s="156"/>
      <c r="I75" s="156"/>
      <c r="J75" s="156"/>
      <c r="K75" s="156"/>
      <c r="L75" s="156"/>
      <c r="M75" s="156"/>
      <c r="N75" s="156"/>
      <c r="O75" s="156"/>
      <c r="P75" s="156"/>
      <c r="Q75" s="156"/>
      <c r="R75" s="156"/>
      <c r="S75" s="156"/>
      <c r="T75" s="156"/>
      <c r="U75" s="156"/>
      <c r="V75" s="156"/>
      <c r="W75" s="156"/>
      <c r="X75" s="156"/>
      <c r="Y75" s="156"/>
      <c r="Z75" s="156"/>
      <c r="AA75" s="156"/>
      <c r="AB75" s="156"/>
      <c r="AC75" s="156"/>
      <c r="AD75" s="156"/>
      <c r="AE75" s="156"/>
      <c r="AF75" s="156"/>
      <c r="AG75" s="156"/>
      <c r="AH75" s="156"/>
      <c r="AI75" s="156"/>
      <c r="AJ75" s="156"/>
      <c r="AK75" s="156"/>
      <c r="AL75" s="156"/>
      <c r="AM75" s="156"/>
      <c r="AN75" s="156"/>
      <c r="AO75" s="156"/>
      <c r="AP75" s="156"/>
      <c r="AQ75" s="156"/>
      <c r="AR75" s="156"/>
      <c r="AS75" s="156"/>
      <c r="AT75" s="156"/>
      <c r="AU75" s="156"/>
      <c r="AV75" s="156"/>
      <c r="AW75" s="156"/>
      <c r="AX75" s="156"/>
      <c r="AY75" s="156"/>
      <c r="AZ75" s="156"/>
      <c r="BA75" s="156"/>
      <c r="BB75" s="156"/>
      <c r="BC75" s="156"/>
      <c r="BD75" s="156"/>
      <c r="BE75" s="156"/>
      <c r="BF75" s="156"/>
      <c r="BG75" s="156"/>
      <c r="BH75" s="156"/>
      <c r="BI75" s="156"/>
      <c r="BJ75" s="156"/>
      <c r="BK75" s="156"/>
      <c r="BL75" s="156"/>
      <c r="BM75" s="156"/>
      <c r="BN75" s="156"/>
      <c r="BO75" s="156"/>
      <c r="BP75" s="156"/>
      <c r="BQ75" s="156"/>
      <c r="BR75" s="156"/>
      <c r="BS75" s="156"/>
      <c r="BT75" s="156"/>
      <c r="BU75" s="156"/>
      <c r="BV75" s="156"/>
      <c r="BW75" s="156"/>
      <c r="BX75" s="157"/>
      <c r="BY75" s="139"/>
    </row>
    <row r="76" spans="1:77" ht="7.15" customHeight="1" x14ac:dyDescent="0.2">
      <c r="A76" s="158"/>
      <c r="B76" s="156"/>
      <c r="C76" s="156"/>
      <c r="D76" s="156"/>
      <c r="E76" s="156"/>
      <c r="F76" s="156"/>
      <c r="G76" s="156"/>
      <c r="H76" s="156"/>
      <c r="I76" s="156"/>
      <c r="J76" s="156"/>
      <c r="K76" s="156"/>
      <c r="L76" s="156"/>
      <c r="M76" s="156"/>
      <c r="N76" s="156"/>
      <c r="O76" s="156"/>
      <c r="P76" s="156"/>
      <c r="Q76" s="156"/>
      <c r="R76" s="156"/>
      <c r="S76" s="156"/>
      <c r="T76" s="156"/>
      <c r="U76" s="156"/>
      <c r="V76" s="156"/>
      <c r="W76" s="156"/>
      <c r="X76" s="156"/>
      <c r="Y76" s="156"/>
      <c r="Z76" s="156"/>
      <c r="AA76" s="156"/>
      <c r="AB76" s="156"/>
      <c r="AC76" s="156"/>
      <c r="AD76" s="156"/>
      <c r="AE76" s="156"/>
      <c r="AF76" s="156"/>
      <c r="AG76" s="156"/>
      <c r="AH76" s="156"/>
      <c r="AI76" s="156"/>
      <c r="AJ76" s="156"/>
      <c r="AK76" s="156"/>
      <c r="AL76" s="156"/>
      <c r="AM76" s="156"/>
      <c r="AN76" s="156"/>
      <c r="AO76" s="156"/>
      <c r="AP76" s="156"/>
      <c r="AQ76" s="156"/>
      <c r="AR76" s="156"/>
      <c r="AS76" s="156"/>
      <c r="AT76" s="156"/>
      <c r="AU76" s="156"/>
      <c r="AV76" s="156"/>
      <c r="AW76" s="156"/>
      <c r="AX76" s="156"/>
      <c r="AY76" s="156"/>
      <c r="AZ76" s="156"/>
      <c r="BA76" s="156"/>
      <c r="BB76" s="156"/>
      <c r="BC76" s="156"/>
      <c r="BD76" s="156"/>
      <c r="BE76" s="156"/>
      <c r="BF76" s="156"/>
      <c r="BG76" s="156"/>
      <c r="BH76" s="156"/>
      <c r="BI76" s="156"/>
      <c r="BJ76" s="156"/>
      <c r="BK76" s="156"/>
      <c r="BL76" s="156"/>
      <c r="BM76" s="156"/>
      <c r="BN76" s="156"/>
      <c r="BO76" s="156"/>
      <c r="BP76" s="156"/>
      <c r="BQ76" s="156"/>
      <c r="BR76" s="156"/>
      <c r="BS76" s="156"/>
      <c r="BT76" s="156"/>
      <c r="BU76" s="156"/>
      <c r="BV76" s="156"/>
      <c r="BW76" s="156"/>
      <c r="BX76" s="157"/>
      <c r="BY76" s="139"/>
    </row>
    <row r="77" spans="1:77" ht="7.15" customHeight="1" x14ac:dyDescent="0.2">
      <c r="A77" s="158"/>
      <c r="B77" s="156"/>
      <c r="C77" s="156"/>
      <c r="D77" s="156"/>
      <c r="E77" s="156"/>
      <c r="F77" s="156"/>
      <c r="G77" s="156"/>
      <c r="H77" s="156"/>
      <c r="I77" s="156"/>
      <c r="J77" s="156"/>
      <c r="K77" s="156"/>
      <c r="L77" s="156"/>
      <c r="M77" s="156"/>
      <c r="N77" s="156"/>
      <c r="O77" s="156"/>
      <c r="P77" s="156"/>
      <c r="Q77" s="156"/>
      <c r="R77" s="156"/>
      <c r="S77" s="156"/>
      <c r="T77" s="156"/>
      <c r="U77" s="156"/>
      <c r="V77" s="156"/>
      <c r="W77" s="156"/>
      <c r="X77" s="156"/>
      <c r="Y77" s="156"/>
      <c r="Z77" s="156"/>
      <c r="AA77" s="156"/>
      <c r="AB77" s="156"/>
      <c r="AC77" s="156"/>
      <c r="AD77" s="156"/>
      <c r="AE77" s="156"/>
      <c r="AF77" s="156"/>
      <c r="AG77" s="156"/>
      <c r="AH77" s="156"/>
      <c r="AI77" s="156"/>
      <c r="AJ77" s="156"/>
      <c r="AK77" s="156"/>
      <c r="AL77" s="156"/>
      <c r="AM77" s="156"/>
      <c r="AN77" s="156"/>
      <c r="AO77" s="156"/>
      <c r="AP77" s="156"/>
      <c r="AQ77" s="156"/>
      <c r="AR77" s="156"/>
      <c r="AS77" s="156"/>
      <c r="AT77" s="156"/>
      <c r="AU77" s="156"/>
      <c r="AV77" s="156"/>
      <c r="AW77" s="156"/>
      <c r="AX77" s="156"/>
      <c r="AY77" s="156"/>
      <c r="AZ77" s="156"/>
      <c r="BA77" s="156"/>
      <c r="BB77" s="156"/>
      <c r="BC77" s="156"/>
      <c r="BD77" s="156"/>
      <c r="BE77" s="156"/>
      <c r="BF77" s="156"/>
      <c r="BG77" s="156"/>
      <c r="BH77" s="156"/>
      <c r="BI77" s="156"/>
      <c r="BJ77" s="156"/>
      <c r="BK77" s="156"/>
      <c r="BL77" s="156"/>
      <c r="BM77" s="156"/>
      <c r="BN77" s="156"/>
      <c r="BO77" s="156"/>
      <c r="BP77" s="156"/>
      <c r="BQ77" s="156"/>
      <c r="BR77" s="156"/>
      <c r="BS77" s="156"/>
      <c r="BT77" s="156"/>
      <c r="BU77" s="156"/>
      <c r="BV77" s="156"/>
      <c r="BW77" s="156"/>
      <c r="BX77" s="157"/>
      <c r="BY77" s="139"/>
    </row>
    <row r="78" spans="1:77" ht="7.15" customHeight="1" x14ac:dyDescent="0.2">
      <c r="A78" s="158"/>
      <c r="B78" s="156"/>
      <c r="C78" s="156"/>
      <c r="D78" s="156"/>
      <c r="E78" s="156"/>
      <c r="F78" s="156"/>
      <c r="G78" s="156"/>
      <c r="H78" s="156"/>
      <c r="I78" s="156"/>
      <c r="J78" s="156"/>
      <c r="K78" s="156"/>
      <c r="L78" s="156"/>
      <c r="M78" s="156"/>
      <c r="N78" s="156"/>
      <c r="O78" s="156"/>
      <c r="P78" s="156"/>
      <c r="Q78" s="156"/>
      <c r="R78" s="156"/>
      <c r="S78" s="156"/>
      <c r="T78" s="156"/>
      <c r="U78" s="156"/>
      <c r="V78" s="156"/>
      <c r="W78" s="156"/>
      <c r="X78" s="156"/>
      <c r="Y78" s="156"/>
      <c r="Z78" s="156"/>
      <c r="AA78" s="156"/>
      <c r="AB78" s="156"/>
      <c r="AC78" s="156"/>
      <c r="AD78" s="156"/>
      <c r="AE78" s="156"/>
      <c r="AF78" s="156"/>
      <c r="AG78" s="156"/>
      <c r="AH78" s="156"/>
      <c r="AI78" s="156"/>
      <c r="AJ78" s="156"/>
      <c r="AK78" s="156"/>
      <c r="AL78" s="156"/>
      <c r="AM78" s="156"/>
      <c r="AN78" s="156"/>
      <c r="AO78" s="156"/>
      <c r="AP78" s="156"/>
      <c r="AQ78" s="156"/>
      <c r="AR78" s="156"/>
      <c r="AS78" s="156"/>
      <c r="AT78" s="156"/>
      <c r="AU78" s="156"/>
      <c r="AV78" s="156"/>
      <c r="AW78" s="156"/>
      <c r="AX78" s="156"/>
      <c r="AY78" s="156"/>
      <c r="AZ78" s="156"/>
      <c r="BA78" s="156"/>
      <c r="BB78" s="156"/>
      <c r="BC78" s="156"/>
      <c r="BD78" s="156"/>
      <c r="BE78" s="156"/>
      <c r="BF78" s="156"/>
      <c r="BG78" s="156"/>
      <c r="BH78" s="156"/>
      <c r="BI78" s="156"/>
      <c r="BJ78" s="156"/>
      <c r="BK78" s="156"/>
      <c r="BL78" s="156"/>
      <c r="BM78" s="156"/>
      <c r="BN78" s="156"/>
      <c r="BO78" s="156"/>
      <c r="BP78" s="156"/>
      <c r="BQ78" s="156"/>
      <c r="BR78" s="156"/>
      <c r="BS78" s="156"/>
      <c r="BT78" s="156"/>
      <c r="BU78" s="156"/>
      <c r="BV78" s="156"/>
      <c r="BW78" s="156"/>
      <c r="BX78" s="157"/>
      <c r="BY78" s="139"/>
    </row>
    <row r="79" spans="1:77" ht="7.15" customHeight="1" x14ac:dyDescent="0.2">
      <c r="A79" s="158"/>
      <c r="B79" s="156"/>
      <c r="C79" s="156"/>
      <c r="D79" s="156"/>
      <c r="E79" s="156"/>
      <c r="F79" s="156"/>
      <c r="G79" s="156"/>
      <c r="H79" s="156"/>
      <c r="I79" s="156"/>
      <c r="J79" s="156"/>
      <c r="K79" s="156"/>
      <c r="L79" s="156"/>
      <c r="M79" s="156"/>
      <c r="N79" s="156"/>
      <c r="O79" s="156"/>
      <c r="P79" s="156"/>
      <c r="Q79" s="156"/>
      <c r="R79" s="156"/>
      <c r="S79" s="156"/>
      <c r="T79" s="156"/>
      <c r="U79" s="156"/>
      <c r="V79" s="156"/>
      <c r="W79" s="156"/>
      <c r="X79" s="156"/>
      <c r="Y79" s="156"/>
      <c r="Z79" s="156"/>
      <c r="AA79" s="156"/>
      <c r="AB79" s="156"/>
      <c r="AC79" s="156"/>
      <c r="AD79" s="156"/>
      <c r="AE79" s="156"/>
      <c r="AF79" s="156"/>
      <c r="AG79" s="156"/>
      <c r="AH79" s="156"/>
      <c r="AI79" s="156"/>
      <c r="AJ79" s="156"/>
      <c r="AK79" s="156"/>
      <c r="AL79" s="156"/>
      <c r="AM79" s="156"/>
      <c r="AN79" s="156"/>
      <c r="AO79" s="156"/>
      <c r="AP79" s="156"/>
      <c r="AQ79" s="156"/>
      <c r="AR79" s="156"/>
      <c r="AS79" s="156"/>
      <c r="AT79" s="156"/>
      <c r="AU79" s="156"/>
      <c r="AV79" s="156"/>
      <c r="AW79" s="156"/>
      <c r="AX79" s="156"/>
      <c r="AY79" s="156"/>
      <c r="AZ79" s="156"/>
      <c r="BA79" s="156"/>
      <c r="BB79" s="156"/>
      <c r="BC79" s="156"/>
      <c r="BD79" s="156"/>
      <c r="BE79" s="156"/>
      <c r="BF79" s="156"/>
      <c r="BG79" s="156"/>
      <c r="BH79" s="156"/>
      <c r="BI79" s="156"/>
      <c r="BJ79" s="156"/>
      <c r="BK79" s="156"/>
      <c r="BL79" s="156"/>
      <c r="BM79" s="156"/>
      <c r="BN79" s="156"/>
      <c r="BO79" s="156"/>
      <c r="BP79" s="156"/>
      <c r="BQ79" s="156"/>
      <c r="BR79" s="156"/>
      <c r="BS79" s="156"/>
      <c r="BT79" s="156"/>
      <c r="BU79" s="156"/>
      <c r="BV79" s="156"/>
      <c r="BW79" s="156"/>
      <c r="BX79" s="157"/>
      <c r="BY79" s="139"/>
    </row>
    <row r="80" spans="1:77" ht="7.15" customHeight="1" x14ac:dyDescent="0.2">
      <c r="A80" s="158"/>
      <c r="B80" s="156"/>
      <c r="C80" s="156"/>
      <c r="D80" s="156"/>
      <c r="E80" s="156"/>
      <c r="F80" s="156"/>
      <c r="G80" s="156"/>
      <c r="H80" s="156"/>
      <c r="I80" s="156"/>
      <c r="J80" s="156"/>
      <c r="K80" s="156"/>
      <c r="L80" s="156"/>
      <c r="M80" s="156"/>
      <c r="N80" s="156"/>
      <c r="O80" s="156"/>
      <c r="P80" s="156"/>
      <c r="Q80" s="156"/>
      <c r="R80" s="156"/>
      <c r="S80" s="156"/>
      <c r="T80" s="156"/>
      <c r="U80" s="156"/>
      <c r="V80" s="156"/>
      <c r="W80" s="156"/>
      <c r="X80" s="156"/>
      <c r="Y80" s="156"/>
      <c r="Z80" s="156"/>
      <c r="AA80" s="156"/>
      <c r="AB80" s="156"/>
      <c r="AC80" s="156"/>
      <c r="AD80" s="156"/>
      <c r="AE80" s="156"/>
      <c r="AF80" s="156"/>
      <c r="AG80" s="156"/>
      <c r="AH80" s="156"/>
      <c r="AI80" s="156"/>
      <c r="AJ80" s="156"/>
      <c r="AK80" s="156"/>
      <c r="AL80" s="156"/>
      <c r="AM80" s="156"/>
      <c r="AN80" s="156"/>
      <c r="AO80" s="156"/>
      <c r="AP80" s="156"/>
      <c r="AQ80" s="156"/>
      <c r="AR80" s="156"/>
      <c r="AS80" s="156"/>
      <c r="AT80" s="156"/>
      <c r="AU80" s="156"/>
      <c r="AV80" s="156"/>
      <c r="AW80" s="156"/>
      <c r="AX80" s="156"/>
      <c r="AY80" s="156"/>
      <c r="AZ80" s="156"/>
      <c r="BA80" s="156"/>
      <c r="BB80" s="156"/>
      <c r="BC80" s="156"/>
      <c r="BD80" s="156"/>
      <c r="BE80" s="156"/>
      <c r="BF80" s="156"/>
      <c r="BG80" s="156"/>
      <c r="BH80" s="156"/>
      <c r="BI80" s="156"/>
      <c r="BJ80" s="156"/>
      <c r="BK80" s="156"/>
      <c r="BL80" s="156"/>
      <c r="BM80" s="156"/>
      <c r="BN80" s="156"/>
      <c r="BO80" s="156"/>
      <c r="BP80" s="156"/>
      <c r="BQ80" s="156"/>
      <c r="BR80" s="156"/>
      <c r="BS80" s="156"/>
      <c r="BT80" s="156"/>
      <c r="BU80" s="156"/>
      <c r="BV80" s="156"/>
      <c r="BW80" s="156"/>
      <c r="BX80" s="157"/>
      <c r="BY80" s="139"/>
    </row>
    <row r="81" spans="1:77" ht="7.15" customHeight="1" x14ac:dyDescent="0.2">
      <c r="A81" s="158"/>
      <c r="B81" s="156"/>
      <c r="C81" s="156"/>
      <c r="D81" s="156"/>
      <c r="E81" s="156"/>
      <c r="F81" s="156"/>
      <c r="G81" s="156"/>
      <c r="H81" s="156"/>
      <c r="I81" s="156"/>
      <c r="J81" s="156"/>
      <c r="K81" s="156"/>
      <c r="L81" s="156"/>
      <c r="M81" s="156"/>
      <c r="N81" s="156"/>
      <c r="O81" s="156"/>
      <c r="P81" s="156"/>
      <c r="Q81" s="156"/>
      <c r="R81" s="156"/>
      <c r="S81" s="156"/>
      <c r="T81" s="156"/>
      <c r="U81" s="156"/>
      <c r="V81" s="156"/>
      <c r="W81" s="156"/>
      <c r="X81" s="156"/>
      <c r="Y81" s="156"/>
      <c r="Z81" s="156"/>
      <c r="AA81" s="156"/>
      <c r="AB81" s="156"/>
      <c r="AC81" s="156"/>
      <c r="AD81" s="156"/>
      <c r="AE81" s="156"/>
      <c r="AF81" s="156"/>
      <c r="AG81" s="156"/>
      <c r="AH81" s="156"/>
      <c r="AI81" s="156"/>
      <c r="AJ81" s="156"/>
      <c r="AK81" s="156"/>
      <c r="AL81" s="156"/>
      <c r="AM81" s="156"/>
      <c r="AN81" s="156"/>
      <c r="AO81" s="156"/>
      <c r="AP81" s="156"/>
      <c r="AQ81" s="156"/>
      <c r="AR81" s="156"/>
      <c r="AS81" s="156"/>
      <c r="AT81" s="156"/>
      <c r="AU81" s="156"/>
      <c r="AV81" s="156"/>
      <c r="AW81" s="156"/>
      <c r="AX81" s="156"/>
      <c r="AY81" s="156"/>
      <c r="AZ81" s="156"/>
      <c r="BA81" s="156"/>
      <c r="BB81" s="156"/>
      <c r="BC81" s="156"/>
      <c r="BD81" s="156"/>
      <c r="BE81" s="156"/>
      <c r="BF81" s="156"/>
      <c r="BG81" s="156"/>
      <c r="BH81" s="156"/>
      <c r="BI81" s="156"/>
      <c r="BJ81" s="156"/>
      <c r="BK81" s="156"/>
      <c r="BL81" s="156"/>
      <c r="BM81" s="156"/>
      <c r="BN81" s="156"/>
      <c r="BO81" s="156"/>
      <c r="BP81" s="156"/>
      <c r="BQ81" s="156"/>
      <c r="BR81" s="156"/>
      <c r="BS81" s="156"/>
      <c r="BT81" s="156"/>
      <c r="BU81" s="156"/>
      <c r="BV81" s="156"/>
      <c r="BW81" s="156"/>
      <c r="BX81" s="157"/>
      <c r="BY81" s="139"/>
    </row>
    <row r="82" spans="1:77" ht="7.15" customHeight="1" x14ac:dyDescent="0.2">
      <c r="A82" s="158"/>
      <c r="B82" s="156"/>
      <c r="C82" s="156"/>
      <c r="D82" s="156"/>
      <c r="E82" s="156"/>
      <c r="F82" s="156"/>
      <c r="G82" s="156"/>
      <c r="H82" s="156"/>
      <c r="I82" s="156"/>
      <c r="J82" s="156"/>
      <c r="K82" s="156"/>
      <c r="L82" s="156"/>
      <c r="M82" s="156"/>
      <c r="N82" s="156"/>
      <c r="O82" s="156"/>
      <c r="P82" s="156"/>
      <c r="Q82" s="156"/>
      <c r="R82" s="156"/>
      <c r="S82" s="156"/>
      <c r="T82" s="156"/>
      <c r="U82" s="156"/>
      <c r="V82" s="156"/>
      <c r="W82" s="156"/>
      <c r="X82" s="156"/>
      <c r="Y82" s="156"/>
      <c r="Z82" s="156"/>
      <c r="AA82" s="156"/>
      <c r="AB82" s="156"/>
      <c r="AC82" s="156"/>
      <c r="AD82" s="156"/>
      <c r="AE82" s="156"/>
      <c r="AF82" s="156"/>
      <c r="AG82" s="156"/>
      <c r="AH82" s="156"/>
      <c r="AI82" s="156"/>
      <c r="AJ82" s="156"/>
      <c r="AK82" s="156"/>
      <c r="AL82" s="156"/>
      <c r="AM82" s="156"/>
      <c r="AN82" s="156"/>
      <c r="AO82" s="156"/>
      <c r="AP82" s="156"/>
      <c r="AQ82" s="156"/>
      <c r="AR82" s="156"/>
      <c r="AS82" s="156"/>
      <c r="AT82" s="156"/>
      <c r="AU82" s="156"/>
      <c r="AV82" s="156"/>
      <c r="AW82" s="156"/>
      <c r="AX82" s="156"/>
      <c r="AY82" s="156"/>
      <c r="AZ82" s="156"/>
      <c r="BA82" s="156"/>
      <c r="BB82" s="156"/>
      <c r="BC82" s="156"/>
      <c r="BD82" s="156"/>
      <c r="BE82" s="156"/>
      <c r="BF82" s="156"/>
      <c r="BG82" s="156"/>
      <c r="BH82" s="156"/>
      <c r="BI82" s="156"/>
      <c r="BJ82" s="156"/>
      <c r="BK82" s="156"/>
      <c r="BL82" s="156"/>
      <c r="BM82" s="156"/>
      <c r="BN82" s="156"/>
      <c r="BO82" s="156"/>
      <c r="BP82" s="156"/>
      <c r="BQ82" s="156"/>
      <c r="BR82" s="156"/>
      <c r="BS82" s="156"/>
      <c r="BT82" s="156"/>
      <c r="BU82" s="156"/>
      <c r="BV82" s="156"/>
      <c r="BW82" s="156"/>
      <c r="BX82" s="157"/>
      <c r="BY82" s="139"/>
    </row>
    <row r="83" spans="1:77" ht="7.15" customHeight="1" x14ac:dyDescent="0.2">
      <c r="A83" s="158"/>
      <c r="B83" s="156"/>
      <c r="C83" s="156"/>
      <c r="D83" s="156"/>
      <c r="E83" s="156"/>
      <c r="F83" s="156"/>
      <c r="G83" s="156"/>
      <c r="H83" s="156"/>
      <c r="I83" s="156"/>
      <c r="J83" s="156"/>
      <c r="K83" s="156"/>
      <c r="L83" s="156"/>
      <c r="M83" s="156"/>
      <c r="N83" s="156"/>
      <c r="O83" s="156"/>
      <c r="P83" s="156"/>
      <c r="Q83" s="156"/>
      <c r="R83" s="156"/>
      <c r="S83" s="156"/>
      <c r="T83" s="156"/>
      <c r="U83" s="156"/>
      <c r="V83" s="156"/>
      <c r="W83" s="156"/>
      <c r="X83" s="156"/>
      <c r="Y83" s="156"/>
      <c r="Z83" s="156"/>
      <c r="AA83" s="156"/>
      <c r="AB83" s="156"/>
      <c r="AC83" s="156"/>
      <c r="AD83" s="156"/>
      <c r="AE83" s="156"/>
      <c r="AF83" s="156"/>
      <c r="AG83" s="156"/>
      <c r="AH83" s="156"/>
      <c r="AI83" s="156"/>
      <c r="AJ83" s="156"/>
      <c r="AK83" s="156"/>
      <c r="AL83" s="156"/>
      <c r="AM83" s="156"/>
      <c r="AN83" s="156"/>
      <c r="AO83" s="156"/>
      <c r="AP83" s="156"/>
      <c r="AQ83" s="156"/>
      <c r="AR83" s="156"/>
      <c r="AS83" s="156"/>
      <c r="AT83" s="156"/>
      <c r="AU83" s="156"/>
      <c r="AV83" s="156"/>
      <c r="AW83" s="156"/>
      <c r="AX83" s="156"/>
      <c r="AY83" s="156"/>
      <c r="AZ83" s="156"/>
      <c r="BA83" s="156"/>
      <c r="BB83" s="156"/>
      <c r="BC83" s="156"/>
      <c r="BD83" s="156"/>
      <c r="BE83" s="156"/>
      <c r="BF83" s="156"/>
      <c r="BG83" s="156"/>
      <c r="BH83" s="156"/>
      <c r="BI83" s="156"/>
      <c r="BJ83" s="156"/>
      <c r="BK83" s="156"/>
      <c r="BL83" s="156"/>
      <c r="BM83" s="156"/>
      <c r="BN83" s="156"/>
      <c r="BO83" s="156"/>
      <c r="BP83" s="156"/>
      <c r="BQ83" s="156"/>
      <c r="BR83" s="156"/>
      <c r="BS83" s="156"/>
      <c r="BT83" s="156"/>
      <c r="BU83" s="156"/>
      <c r="BV83" s="156"/>
      <c r="BW83" s="156"/>
      <c r="BX83" s="157"/>
      <c r="BY83" s="139"/>
    </row>
    <row r="84" spans="1:77" ht="7.15" customHeight="1" x14ac:dyDescent="0.2">
      <c r="A84" s="158"/>
      <c r="B84" s="156"/>
      <c r="C84" s="156"/>
      <c r="D84" s="156"/>
      <c r="E84" s="156"/>
      <c r="F84" s="156"/>
      <c r="G84" s="156"/>
      <c r="H84" s="156"/>
      <c r="I84" s="156"/>
      <c r="J84" s="156"/>
      <c r="K84" s="156"/>
      <c r="L84" s="156"/>
      <c r="M84" s="156"/>
      <c r="N84" s="156"/>
      <c r="O84" s="156"/>
      <c r="P84" s="156"/>
      <c r="Q84" s="156"/>
      <c r="R84" s="156"/>
      <c r="S84" s="156"/>
      <c r="T84" s="156"/>
      <c r="U84" s="156"/>
      <c r="V84" s="156"/>
      <c r="W84" s="156"/>
      <c r="X84" s="156"/>
      <c r="Y84" s="156"/>
      <c r="Z84" s="156"/>
      <c r="AA84" s="156"/>
      <c r="AB84" s="156"/>
      <c r="AC84" s="156"/>
      <c r="AD84" s="156"/>
      <c r="AE84" s="156"/>
      <c r="AF84" s="156"/>
      <c r="AG84" s="156"/>
      <c r="AH84" s="156"/>
      <c r="AI84" s="156"/>
      <c r="AJ84" s="156"/>
      <c r="AK84" s="156"/>
      <c r="AL84" s="156"/>
      <c r="AM84" s="156"/>
      <c r="AN84" s="156"/>
      <c r="AO84" s="156"/>
      <c r="AP84" s="156"/>
      <c r="AQ84" s="156"/>
      <c r="AR84" s="156"/>
      <c r="AS84" s="156"/>
      <c r="AT84" s="156"/>
      <c r="AU84" s="156"/>
      <c r="AV84" s="156"/>
      <c r="AW84" s="156"/>
      <c r="AX84" s="156"/>
      <c r="AY84" s="156"/>
      <c r="AZ84" s="156"/>
      <c r="BA84" s="156"/>
      <c r="BB84" s="156"/>
      <c r="BC84" s="156"/>
      <c r="BD84" s="156"/>
      <c r="BE84" s="156"/>
      <c r="BF84" s="156"/>
      <c r="BG84" s="156"/>
      <c r="BH84" s="156"/>
      <c r="BI84" s="156"/>
      <c r="BJ84" s="156"/>
      <c r="BK84" s="156"/>
      <c r="BL84" s="156"/>
      <c r="BM84" s="156"/>
      <c r="BN84" s="156"/>
      <c r="BO84" s="156"/>
      <c r="BP84" s="156"/>
      <c r="BQ84" s="156"/>
      <c r="BR84" s="156"/>
      <c r="BS84" s="156"/>
      <c r="BT84" s="156"/>
      <c r="BU84" s="156"/>
      <c r="BV84" s="156"/>
      <c r="BW84" s="156"/>
      <c r="BX84" s="157"/>
      <c r="BY84" s="139"/>
    </row>
    <row r="85" spans="1:77" ht="7.15" customHeight="1" x14ac:dyDescent="0.2">
      <c r="A85" s="158"/>
      <c r="B85" s="156"/>
      <c r="C85" s="156"/>
      <c r="D85" s="156"/>
      <c r="E85" s="156"/>
      <c r="F85" s="156"/>
      <c r="G85" s="156"/>
      <c r="H85" s="156"/>
      <c r="I85" s="156"/>
      <c r="J85" s="156"/>
      <c r="K85" s="156"/>
      <c r="L85" s="156"/>
      <c r="M85" s="156"/>
      <c r="N85" s="156"/>
      <c r="O85" s="156"/>
      <c r="P85" s="156"/>
      <c r="Q85" s="156"/>
      <c r="R85" s="156"/>
      <c r="S85" s="156"/>
      <c r="T85" s="156"/>
      <c r="U85" s="156"/>
      <c r="V85" s="156"/>
      <c r="W85" s="156"/>
      <c r="X85" s="156"/>
      <c r="Y85" s="156"/>
      <c r="Z85" s="156"/>
      <c r="AA85" s="156"/>
      <c r="AB85" s="156"/>
      <c r="AC85" s="156"/>
      <c r="AD85" s="156"/>
      <c r="AE85" s="156"/>
      <c r="AF85" s="156"/>
      <c r="AG85" s="156"/>
      <c r="AH85" s="156"/>
      <c r="AI85" s="156"/>
      <c r="AJ85" s="156"/>
      <c r="AK85" s="156"/>
      <c r="AL85" s="156"/>
      <c r="AM85" s="156"/>
      <c r="AN85" s="156"/>
      <c r="AO85" s="156"/>
      <c r="AP85" s="156"/>
      <c r="AQ85" s="156"/>
      <c r="AR85" s="156"/>
      <c r="AS85" s="156"/>
      <c r="AT85" s="156"/>
      <c r="AU85" s="156"/>
      <c r="AV85" s="156"/>
      <c r="AW85" s="156"/>
      <c r="AX85" s="156"/>
      <c r="AY85" s="156"/>
      <c r="AZ85" s="156"/>
      <c r="BA85" s="156"/>
      <c r="BB85" s="156"/>
      <c r="BC85" s="156"/>
      <c r="BD85" s="156"/>
      <c r="BE85" s="156"/>
      <c r="BF85" s="156"/>
      <c r="BG85" s="156"/>
      <c r="BH85" s="156"/>
      <c r="BI85" s="156"/>
      <c r="BJ85" s="156"/>
      <c r="BK85" s="156"/>
      <c r="BL85" s="156"/>
      <c r="BM85" s="156"/>
      <c r="BN85" s="156"/>
      <c r="BO85" s="156"/>
      <c r="BP85" s="156"/>
      <c r="BQ85" s="156"/>
      <c r="BR85" s="156"/>
      <c r="BS85" s="156"/>
      <c r="BT85" s="156"/>
      <c r="BU85" s="156"/>
      <c r="BV85" s="156"/>
      <c r="BW85" s="156"/>
      <c r="BX85" s="157"/>
      <c r="BY85" s="139"/>
    </row>
    <row r="86" spans="1:77" ht="7.15" customHeight="1" x14ac:dyDescent="0.2">
      <c r="A86" s="158"/>
      <c r="B86" s="156"/>
      <c r="C86" s="156"/>
      <c r="D86" s="156"/>
      <c r="E86" s="156"/>
      <c r="F86" s="156"/>
      <c r="G86" s="156"/>
      <c r="H86" s="156"/>
      <c r="I86" s="156"/>
      <c r="J86" s="156"/>
      <c r="K86" s="156"/>
      <c r="L86" s="156"/>
      <c r="M86" s="156"/>
      <c r="N86" s="156"/>
      <c r="O86" s="156"/>
      <c r="P86" s="156"/>
      <c r="Q86" s="156"/>
      <c r="R86" s="156"/>
      <c r="S86" s="156"/>
      <c r="T86" s="156"/>
      <c r="U86" s="156"/>
      <c r="V86" s="156"/>
      <c r="W86" s="156"/>
      <c r="X86" s="156"/>
      <c r="Y86" s="156"/>
      <c r="Z86" s="156"/>
      <c r="AA86" s="156"/>
      <c r="AB86" s="156"/>
      <c r="AC86" s="156"/>
      <c r="AD86" s="156"/>
      <c r="AE86" s="156"/>
      <c r="AF86" s="156"/>
      <c r="AG86" s="156"/>
      <c r="AH86" s="156"/>
      <c r="AI86" s="156"/>
      <c r="AJ86" s="156"/>
      <c r="AK86" s="156"/>
      <c r="AL86" s="156"/>
      <c r="AM86" s="156"/>
      <c r="AN86" s="156"/>
      <c r="AO86" s="156"/>
      <c r="AP86" s="156"/>
      <c r="AQ86" s="156"/>
      <c r="AR86" s="156"/>
      <c r="AS86" s="156"/>
      <c r="AT86" s="156"/>
      <c r="AU86" s="156"/>
      <c r="AV86" s="156"/>
      <c r="AW86" s="156"/>
      <c r="AX86" s="156"/>
      <c r="AY86" s="156"/>
      <c r="AZ86" s="156"/>
      <c r="BA86" s="156"/>
      <c r="BB86" s="156"/>
      <c r="BC86" s="156"/>
      <c r="BD86" s="156"/>
      <c r="BE86" s="156"/>
      <c r="BF86" s="156"/>
      <c r="BG86" s="156"/>
      <c r="BH86" s="156"/>
      <c r="BI86" s="156"/>
      <c r="BJ86" s="156"/>
      <c r="BK86" s="156"/>
      <c r="BL86" s="156"/>
      <c r="BM86" s="156"/>
      <c r="BN86" s="156"/>
      <c r="BO86" s="156"/>
      <c r="BP86" s="156"/>
      <c r="BQ86" s="156"/>
      <c r="BR86" s="156"/>
      <c r="BS86" s="156"/>
      <c r="BT86" s="156"/>
      <c r="BU86" s="156"/>
      <c r="BV86" s="156"/>
      <c r="BW86" s="156"/>
      <c r="BX86" s="157"/>
      <c r="BY86" s="139"/>
    </row>
    <row r="87" spans="1:77" ht="7.15" customHeight="1" x14ac:dyDescent="0.2">
      <c r="A87" s="158"/>
      <c r="B87" s="156"/>
      <c r="C87" s="156"/>
      <c r="D87" s="156"/>
      <c r="E87" s="156"/>
      <c r="F87" s="156"/>
      <c r="G87" s="156"/>
      <c r="H87" s="156"/>
      <c r="I87" s="156"/>
      <c r="J87" s="156"/>
      <c r="K87" s="156"/>
      <c r="L87" s="156"/>
      <c r="M87" s="156"/>
      <c r="N87" s="156"/>
      <c r="O87" s="156"/>
      <c r="P87" s="156"/>
      <c r="Q87" s="156"/>
      <c r="R87" s="156"/>
      <c r="S87" s="156"/>
      <c r="T87" s="156"/>
      <c r="U87" s="156"/>
      <c r="V87" s="156"/>
      <c r="W87" s="156"/>
      <c r="X87" s="156"/>
      <c r="Y87" s="156"/>
      <c r="Z87" s="156"/>
      <c r="AA87" s="156"/>
      <c r="AB87" s="156"/>
      <c r="AC87" s="156"/>
      <c r="AD87" s="156"/>
      <c r="AE87" s="156"/>
      <c r="AF87" s="156"/>
      <c r="AG87" s="156"/>
      <c r="AH87" s="156"/>
      <c r="AI87" s="156"/>
      <c r="AJ87" s="156"/>
      <c r="AK87" s="156"/>
      <c r="AL87" s="156"/>
      <c r="AM87" s="156"/>
      <c r="AN87" s="156"/>
      <c r="AO87" s="156"/>
      <c r="AP87" s="156"/>
      <c r="AQ87" s="156"/>
      <c r="AR87" s="156"/>
      <c r="AS87" s="156"/>
      <c r="AT87" s="156"/>
      <c r="AU87" s="156"/>
      <c r="AV87" s="156"/>
      <c r="AW87" s="156"/>
      <c r="AX87" s="156"/>
      <c r="AY87" s="156"/>
      <c r="AZ87" s="156"/>
      <c r="BA87" s="156"/>
      <c r="BB87" s="156"/>
      <c r="BC87" s="156"/>
      <c r="BD87" s="156"/>
      <c r="BE87" s="156"/>
      <c r="BF87" s="156"/>
      <c r="BG87" s="156"/>
      <c r="BH87" s="156"/>
      <c r="BI87" s="156"/>
      <c r="BJ87" s="156"/>
      <c r="BK87" s="156"/>
      <c r="BL87" s="156"/>
      <c r="BM87" s="156"/>
      <c r="BN87" s="156"/>
      <c r="BO87" s="156"/>
      <c r="BP87" s="156"/>
      <c r="BQ87" s="156"/>
      <c r="BR87" s="156"/>
      <c r="BS87" s="156"/>
      <c r="BT87" s="156"/>
      <c r="BU87" s="156"/>
      <c r="BV87" s="156"/>
      <c r="BW87" s="156"/>
      <c r="BX87" s="157"/>
      <c r="BY87" s="139"/>
    </row>
    <row r="88" spans="1:77" ht="7.15" customHeight="1" x14ac:dyDescent="0.2">
      <c r="A88" s="158"/>
      <c r="B88" s="156"/>
      <c r="C88" s="156"/>
      <c r="D88" s="156"/>
      <c r="E88" s="156"/>
      <c r="F88" s="156"/>
      <c r="G88" s="156"/>
      <c r="H88" s="156"/>
      <c r="I88" s="156"/>
      <c r="J88" s="156"/>
      <c r="K88" s="156"/>
      <c r="L88" s="156"/>
      <c r="M88" s="156"/>
      <c r="N88" s="156"/>
      <c r="O88" s="156"/>
      <c r="P88" s="156"/>
      <c r="Q88" s="156"/>
      <c r="R88" s="156"/>
      <c r="S88" s="156"/>
      <c r="T88" s="156"/>
      <c r="U88" s="156"/>
      <c r="V88" s="156"/>
      <c r="W88" s="156"/>
      <c r="X88" s="156"/>
      <c r="Y88" s="156"/>
      <c r="Z88" s="156"/>
      <c r="AA88" s="156"/>
      <c r="AB88" s="156"/>
      <c r="AC88" s="156"/>
      <c r="AD88" s="156"/>
      <c r="AE88" s="156"/>
      <c r="AF88" s="156"/>
      <c r="AG88" s="156"/>
      <c r="AH88" s="156"/>
      <c r="AI88" s="156"/>
      <c r="AJ88" s="156"/>
      <c r="AK88" s="156"/>
      <c r="AL88" s="156"/>
      <c r="AM88" s="156"/>
      <c r="AN88" s="156"/>
      <c r="AO88" s="156"/>
      <c r="AP88" s="156"/>
      <c r="AQ88" s="156"/>
      <c r="AR88" s="156"/>
      <c r="AS88" s="156"/>
      <c r="AT88" s="156"/>
      <c r="AU88" s="156"/>
      <c r="AV88" s="156"/>
      <c r="AW88" s="156"/>
      <c r="AX88" s="156"/>
      <c r="AY88" s="156"/>
      <c r="AZ88" s="156"/>
      <c r="BA88" s="156"/>
      <c r="BB88" s="156"/>
      <c r="BC88" s="156"/>
      <c r="BD88" s="156"/>
      <c r="BE88" s="156"/>
      <c r="BF88" s="156"/>
      <c r="BG88" s="156"/>
      <c r="BH88" s="156"/>
      <c r="BI88" s="156"/>
      <c r="BJ88" s="156"/>
      <c r="BK88" s="156"/>
      <c r="BL88" s="156"/>
      <c r="BM88" s="156"/>
      <c r="BN88" s="156"/>
      <c r="BO88" s="156"/>
      <c r="BP88" s="156"/>
      <c r="BQ88" s="156"/>
      <c r="BR88" s="156"/>
      <c r="BS88" s="156"/>
      <c r="BT88" s="156"/>
      <c r="BU88" s="156"/>
      <c r="BV88" s="156"/>
      <c r="BW88" s="156"/>
      <c r="BX88" s="157"/>
      <c r="BY88" s="139"/>
    </row>
    <row r="89" spans="1:77" ht="7.15" customHeight="1" x14ac:dyDescent="0.2">
      <c r="A89" s="158"/>
      <c r="B89" s="156"/>
      <c r="C89" s="156"/>
      <c r="D89" s="156"/>
      <c r="E89" s="156"/>
      <c r="F89" s="156"/>
      <c r="G89" s="156"/>
      <c r="H89" s="156"/>
      <c r="I89" s="156"/>
      <c r="J89" s="156"/>
      <c r="K89" s="156"/>
      <c r="L89" s="156"/>
      <c r="M89" s="156"/>
      <c r="N89" s="156"/>
      <c r="O89" s="156"/>
      <c r="P89" s="156"/>
      <c r="Q89" s="156"/>
      <c r="R89" s="156"/>
      <c r="S89" s="156"/>
      <c r="T89" s="156"/>
      <c r="U89" s="156"/>
      <c r="V89" s="156"/>
      <c r="W89" s="156"/>
      <c r="X89" s="156"/>
      <c r="Y89" s="156"/>
      <c r="Z89" s="156"/>
      <c r="AA89" s="156"/>
      <c r="AB89" s="156"/>
      <c r="AC89" s="156"/>
      <c r="AD89" s="156"/>
      <c r="AE89" s="156"/>
      <c r="AF89" s="156"/>
      <c r="AG89" s="156"/>
      <c r="AH89" s="156"/>
      <c r="AI89" s="156"/>
      <c r="AJ89" s="156"/>
      <c r="AK89" s="156"/>
      <c r="AL89" s="156"/>
      <c r="AM89" s="156"/>
      <c r="AN89" s="156"/>
      <c r="AO89" s="156"/>
      <c r="AP89" s="156"/>
      <c r="AQ89" s="156"/>
      <c r="AR89" s="156"/>
      <c r="AS89" s="156"/>
      <c r="AT89" s="156"/>
      <c r="AU89" s="156"/>
      <c r="AV89" s="156"/>
      <c r="AW89" s="156"/>
      <c r="AX89" s="156"/>
      <c r="AY89" s="156"/>
      <c r="AZ89" s="156"/>
      <c r="BA89" s="156"/>
      <c r="BB89" s="156"/>
      <c r="BC89" s="156"/>
      <c r="BD89" s="156"/>
      <c r="BE89" s="156"/>
      <c r="BF89" s="156"/>
      <c r="BG89" s="156"/>
      <c r="BH89" s="156"/>
      <c r="BI89" s="156"/>
      <c r="BJ89" s="156"/>
      <c r="BK89" s="156"/>
      <c r="BL89" s="156"/>
      <c r="BM89" s="156"/>
      <c r="BN89" s="156"/>
      <c r="BO89" s="156"/>
      <c r="BP89" s="156"/>
      <c r="BQ89" s="156"/>
      <c r="BR89" s="156"/>
      <c r="BS89" s="156"/>
      <c r="BT89" s="156"/>
      <c r="BU89" s="156"/>
      <c r="BV89" s="156"/>
      <c r="BW89" s="156"/>
      <c r="BX89" s="157"/>
      <c r="BY89" s="139"/>
    </row>
    <row r="90" spans="1:77" ht="7.15" customHeight="1" x14ac:dyDescent="0.25">
      <c r="A90" s="130"/>
      <c r="B90" s="124"/>
      <c r="C90" s="124"/>
      <c r="D90" s="124"/>
      <c r="E90" s="124"/>
      <c r="F90" s="124"/>
      <c r="G90" s="124"/>
      <c r="H90" s="124"/>
      <c r="I90" s="124"/>
      <c r="J90" s="124"/>
      <c r="K90" s="124"/>
      <c r="L90" s="124"/>
      <c r="M90" s="124"/>
      <c r="N90" s="124"/>
      <c r="O90" s="124"/>
      <c r="P90" s="124"/>
      <c r="Q90" s="124"/>
      <c r="R90" s="124"/>
      <c r="S90" s="124"/>
      <c r="T90" s="124"/>
      <c r="U90" s="124"/>
      <c r="V90" s="124"/>
      <c r="W90" s="124"/>
      <c r="X90" s="124"/>
      <c r="Y90" s="124"/>
      <c r="Z90" s="124"/>
      <c r="AA90" s="124"/>
      <c r="AB90" s="124"/>
      <c r="AC90" s="124"/>
      <c r="AD90" s="124"/>
      <c r="AE90" s="124"/>
      <c r="AF90" s="124"/>
      <c r="AG90" s="124"/>
      <c r="AH90" s="124"/>
      <c r="AI90" s="124"/>
      <c r="AJ90" s="124"/>
      <c r="AK90" s="124"/>
      <c r="AL90" s="124"/>
      <c r="AM90" s="124"/>
      <c r="AN90" s="124"/>
      <c r="AO90" s="124"/>
      <c r="AP90" s="124"/>
      <c r="AQ90" s="124"/>
      <c r="AR90" s="124"/>
      <c r="AS90" s="124"/>
      <c r="AT90" s="124"/>
      <c r="AU90" s="124"/>
      <c r="AV90" s="124"/>
      <c r="AW90" s="124"/>
      <c r="AX90" s="124"/>
      <c r="AY90" s="124"/>
      <c r="AZ90" s="124"/>
      <c r="BA90" s="124"/>
      <c r="BB90" s="124"/>
      <c r="BC90" s="124"/>
      <c r="BD90" s="124"/>
      <c r="BE90" s="124"/>
      <c r="BF90" s="124"/>
      <c r="BG90" s="124"/>
      <c r="BH90" s="124"/>
      <c r="BI90" s="124"/>
      <c r="BJ90" s="124"/>
      <c r="BK90" s="124"/>
      <c r="BL90" s="124"/>
      <c r="BM90" s="124"/>
      <c r="BN90" s="124"/>
      <c r="BO90" s="124"/>
      <c r="BP90" s="124"/>
      <c r="BQ90" s="124"/>
      <c r="BR90" s="124"/>
      <c r="BS90" s="124"/>
      <c r="BT90" s="124"/>
      <c r="BU90" s="124"/>
      <c r="BV90" s="124"/>
      <c r="BW90" s="124"/>
      <c r="BX90" s="129"/>
      <c r="BY90" s="114"/>
    </row>
    <row r="91" spans="1:77" ht="7.15" customHeight="1" x14ac:dyDescent="0.25">
      <c r="A91" s="145" t="s">
        <v>276</v>
      </c>
      <c r="B91" s="146"/>
      <c r="C91" s="146"/>
      <c r="D91" s="146"/>
      <c r="E91" s="146"/>
      <c r="F91" s="146"/>
      <c r="G91" s="146"/>
      <c r="H91" s="146"/>
      <c r="I91" s="146"/>
      <c r="J91" s="146"/>
      <c r="K91" s="146"/>
      <c r="L91" s="146"/>
      <c r="M91" s="146"/>
      <c r="N91" s="146"/>
      <c r="O91" s="146"/>
      <c r="P91" s="146"/>
      <c r="Q91" s="146"/>
      <c r="R91" s="146"/>
      <c r="S91" s="146"/>
      <c r="T91" s="146"/>
      <c r="U91" s="146"/>
      <c r="V91" s="146"/>
      <c r="W91" s="146"/>
      <c r="X91" s="146"/>
      <c r="Y91" s="146"/>
      <c r="Z91" s="146"/>
      <c r="AA91" s="146"/>
      <c r="AB91" s="146"/>
      <c r="AC91" s="146"/>
      <c r="AD91" s="146"/>
      <c r="AE91" s="146"/>
      <c r="AF91" s="146"/>
      <c r="AG91" s="146"/>
      <c r="AH91" s="146"/>
      <c r="AI91" s="146"/>
      <c r="AJ91" s="146"/>
      <c r="AK91" s="146"/>
      <c r="AL91" s="146"/>
      <c r="AM91" s="146"/>
      <c r="AN91" s="146"/>
      <c r="AO91" s="146"/>
      <c r="AP91" s="146"/>
      <c r="AQ91" s="146"/>
      <c r="AR91" s="146"/>
      <c r="AS91" s="146"/>
      <c r="AT91" s="146"/>
      <c r="AU91" s="146"/>
      <c r="AV91" s="146"/>
      <c r="AW91" s="146"/>
      <c r="AX91" s="146"/>
      <c r="AY91" s="146"/>
      <c r="AZ91" s="146"/>
      <c r="BA91" s="146"/>
      <c r="BB91" s="146"/>
      <c r="BC91" s="146"/>
      <c r="BD91" s="146"/>
      <c r="BE91" s="146"/>
      <c r="BF91" s="146"/>
      <c r="BG91" s="146"/>
      <c r="BH91" s="146"/>
      <c r="BI91" s="146"/>
      <c r="BJ91" s="146"/>
      <c r="BK91" s="146"/>
      <c r="BL91" s="146"/>
      <c r="BM91" s="146"/>
      <c r="BN91" s="146"/>
      <c r="BO91" s="146"/>
      <c r="BP91" s="146"/>
      <c r="BQ91" s="146"/>
      <c r="BR91" s="146"/>
      <c r="BS91" s="146"/>
      <c r="BT91" s="146"/>
      <c r="BU91" s="146"/>
      <c r="BV91" s="146"/>
      <c r="BW91" s="146"/>
      <c r="BX91" s="147"/>
      <c r="BY91" s="114"/>
    </row>
    <row r="92" spans="1:77" ht="7.15" customHeight="1" x14ac:dyDescent="0.25">
      <c r="A92" s="145"/>
      <c r="B92" s="146"/>
      <c r="C92" s="146"/>
      <c r="D92" s="146"/>
      <c r="E92" s="146"/>
      <c r="F92" s="146"/>
      <c r="G92" s="146"/>
      <c r="H92" s="146"/>
      <c r="I92" s="146"/>
      <c r="J92" s="146"/>
      <c r="K92" s="146"/>
      <c r="L92" s="146"/>
      <c r="M92" s="146"/>
      <c r="N92" s="146"/>
      <c r="O92" s="146"/>
      <c r="P92" s="146"/>
      <c r="Q92" s="146"/>
      <c r="R92" s="146"/>
      <c r="S92" s="146"/>
      <c r="T92" s="146"/>
      <c r="U92" s="146"/>
      <c r="V92" s="146"/>
      <c r="W92" s="146"/>
      <c r="X92" s="146"/>
      <c r="Y92" s="146"/>
      <c r="Z92" s="146"/>
      <c r="AA92" s="146"/>
      <c r="AB92" s="146"/>
      <c r="AC92" s="146"/>
      <c r="AD92" s="146"/>
      <c r="AE92" s="146"/>
      <c r="AF92" s="146"/>
      <c r="AG92" s="146"/>
      <c r="AH92" s="146"/>
      <c r="AI92" s="146"/>
      <c r="AJ92" s="146"/>
      <c r="AK92" s="146"/>
      <c r="AL92" s="146"/>
      <c r="AM92" s="146"/>
      <c r="AN92" s="146"/>
      <c r="AO92" s="146"/>
      <c r="AP92" s="146"/>
      <c r="AQ92" s="146"/>
      <c r="AR92" s="146"/>
      <c r="AS92" s="146"/>
      <c r="AT92" s="146"/>
      <c r="AU92" s="146"/>
      <c r="AV92" s="146"/>
      <c r="AW92" s="146"/>
      <c r="AX92" s="146"/>
      <c r="AY92" s="146"/>
      <c r="AZ92" s="146"/>
      <c r="BA92" s="146"/>
      <c r="BB92" s="146"/>
      <c r="BC92" s="146"/>
      <c r="BD92" s="146"/>
      <c r="BE92" s="146"/>
      <c r="BF92" s="146"/>
      <c r="BG92" s="146"/>
      <c r="BH92" s="146"/>
      <c r="BI92" s="146"/>
      <c r="BJ92" s="146"/>
      <c r="BK92" s="146"/>
      <c r="BL92" s="146"/>
      <c r="BM92" s="146"/>
      <c r="BN92" s="146"/>
      <c r="BO92" s="146"/>
      <c r="BP92" s="146"/>
      <c r="BQ92" s="146"/>
      <c r="BR92" s="146"/>
      <c r="BS92" s="146"/>
      <c r="BT92" s="146"/>
      <c r="BU92" s="146"/>
      <c r="BV92" s="146"/>
      <c r="BW92" s="146"/>
      <c r="BX92" s="147"/>
      <c r="BY92" s="114"/>
    </row>
    <row r="93" spans="1:77" ht="7.15" customHeight="1" x14ac:dyDescent="0.25">
      <c r="A93" s="145"/>
      <c r="B93" s="146"/>
      <c r="C93" s="146"/>
      <c r="D93" s="146"/>
      <c r="E93" s="146"/>
      <c r="F93" s="146"/>
      <c r="G93" s="146"/>
      <c r="H93" s="146"/>
      <c r="I93" s="146"/>
      <c r="J93" s="146"/>
      <c r="K93" s="146"/>
      <c r="L93" s="146"/>
      <c r="M93" s="146"/>
      <c r="N93" s="146"/>
      <c r="O93" s="146"/>
      <c r="P93" s="146"/>
      <c r="Q93" s="146"/>
      <c r="R93" s="146"/>
      <c r="S93" s="146"/>
      <c r="T93" s="146"/>
      <c r="U93" s="146"/>
      <c r="V93" s="146"/>
      <c r="W93" s="146"/>
      <c r="X93" s="146"/>
      <c r="Y93" s="146"/>
      <c r="Z93" s="146"/>
      <c r="AA93" s="146"/>
      <c r="AB93" s="146"/>
      <c r="AC93" s="146"/>
      <c r="AD93" s="146"/>
      <c r="AE93" s="146"/>
      <c r="AF93" s="146"/>
      <c r="AG93" s="146"/>
      <c r="AH93" s="146"/>
      <c r="AI93" s="146"/>
      <c r="AJ93" s="146"/>
      <c r="AK93" s="146"/>
      <c r="AL93" s="146"/>
      <c r="AM93" s="146"/>
      <c r="AN93" s="146"/>
      <c r="AO93" s="146"/>
      <c r="AP93" s="146"/>
      <c r="AQ93" s="146"/>
      <c r="AR93" s="146"/>
      <c r="AS93" s="146"/>
      <c r="AT93" s="146"/>
      <c r="AU93" s="146"/>
      <c r="AV93" s="146"/>
      <c r="AW93" s="146"/>
      <c r="AX93" s="146"/>
      <c r="AY93" s="146"/>
      <c r="AZ93" s="146"/>
      <c r="BA93" s="146"/>
      <c r="BB93" s="146"/>
      <c r="BC93" s="146"/>
      <c r="BD93" s="146"/>
      <c r="BE93" s="146"/>
      <c r="BF93" s="146"/>
      <c r="BG93" s="146"/>
      <c r="BH93" s="146"/>
      <c r="BI93" s="146"/>
      <c r="BJ93" s="146"/>
      <c r="BK93" s="146"/>
      <c r="BL93" s="146"/>
      <c r="BM93" s="146"/>
      <c r="BN93" s="146"/>
      <c r="BO93" s="146"/>
      <c r="BP93" s="146"/>
      <c r="BQ93" s="146"/>
      <c r="BR93" s="146"/>
      <c r="BS93" s="146"/>
      <c r="BT93" s="146"/>
      <c r="BU93" s="146"/>
      <c r="BV93" s="146"/>
      <c r="BW93" s="146"/>
      <c r="BX93" s="147"/>
      <c r="BY93" s="114"/>
    </row>
    <row r="94" spans="1:77" ht="7.15" customHeight="1" thickBot="1" x14ac:dyDescent="0.25">
      <c r="A94" s="148"/>
      <c r="B94" s="149"/>
      <c r="C94" s="149"/>
      <c r="D94" s="149"/>
      <c r="E94" s="149"/>
      <c r="F94" s="149"/>
      <c r="G94" s="149"/>
      <c r="H94" s="149"/>
      <c r="I94" s="149"/>
      <c r="J94" s="149"/>
      <c r="K94" s="149"/>
      <c r="L94" s="149"/>
      <c r="M94" s="149"/>
      <c r="N94" s="149"/>
      <c r="O94" s="149"/>
      <c r="P94" s="149"/>
      <c r="Q94" s="149"/>
      <c r="R94" s="149"/>
      <c r="S94" s="149"/>
      <c r="T94" s="149"/>
      <c r="U94" s="149"/>
      <c r="V94" s="149"/>
      <c r="W94" s="149"/>
      <c r="X94" s="149"/>
      <c r="Y94" s="149"/>
      <c r="Z94" s="149"/>
      <c r="AA94" s="149"/>
      <c r="AB94" s="149"/>
      <c r="AC94" s="149"/>
      <c r="AD94" s="149"/>
      <c r="AE94" s="149"/>
      <c r="AF94" s="149"/>
      <c r="AG94" s="149"/>
      <c r="AH94" s="149"/>
      <c r="AI94" s="149"/>
      <c r="AJ94" s="149"/>
      <c r="AK94" s="149"/>
      <c r="AL94" s="149"/>
      <c r="AM94" s="149"/>
      <c r="AN94" s="149"/>
      <c r="AO94" s="149"/>
      <c r="AP94" s="149"/>
      <c r="AQ94" s="149"/>
      <c r="AR94" s="149"/>
      <c r="AS94" s="149"/>
      <c r="AT94" s="149"/>
      <c r="AU94" s="149"/>
      <c r="AV94" s="149"/>
      <c r="AW94" s="149"/>
      <c r="AX94" s="149"/>
      <c r="AY94" s="149"/>
      <c r="AZ94" s="149"/>
      <c r="BA94" s="149"/>
      <c r="BB94" s="149"/>
      <c r="BC94" s="149"/>
      <c r="BD94" s="149"/>
      <c r="BE94" s="149"/>
      <c r="BF94" s="149"/>
      <c r="BG94" s="149"/>
      <c r="BH94" s="149"/>
      <c r="BI94" s="149"/>
      <c r="BJ94" s="149"/>
      <c r="BK94" s="149"/>
      <c r="BL94" s="149"/>
      <c r="BM94" s="149"/>
      <c r="BN94" s="149"/>
      <c r="BO94" s="149"/>
      <c r="BP94" s="149"/>
      <c r="BQ94" s="149"/>
      <c r="BR94" s="149"/>
      <c r="BS94" s="149"/>
      <c r="BT94" s="149"/>
      <c r="BU94" s="149"/>
      <c r="BV94" s="149"/>
      <c r="BW94" s="149"/>
      <c r="BX94" s="150"/>
    </row>
    <row r="96" spans="1:77" ht="7.15" hidden="1" customHeight="1" x14ac:dyDescent="0.25">
      <c r="X96" s="114"/>
      <c r="Y96" s="114"/>
      <c r="Z96" s="114"/>
      <c r="AA96" s="114"/>
      <c r="AB96" s="114"/>
      <c r="AC96" s="114"/>
      <c r="AD96" s="114"/>
      <c r="AE96" s="114"/>
      <c r="AF96" s="114"/>
      <c r="AG96" s="114"/>
      <c r="AH96" s="114"/>
      <c r="AI96" s="114"/>
      <c r="AJ96" s="114"/>
      <c r="AK96" s="114"/>
      <c r="AL96" s="114"/>
      <c r="AM96" s="114"/>
      <c r="AN96" s="114"/>
      <c r="AO96" s="114"/>
      <c r="AP96" s="114"/>
      <c r="AQ96" s="114"/>
      <c r="AR96" s="114"/>
      <c r="AS96" s="114"/>
      <c r="AT96" s="114"/>
      <c r="AU96" s="114"/>
      <c r="AV96" s="114"/>
      <c r="AW96" s="114"/>
      <c r="AX96" s="114"/>
      <c r="AY96" s="114"/>
      <c r="AZ96" s="114"/>
      <c r="BA96" s="114"/>
      <c r="BB96" s="114"/>
      <c r="BC96" s="114"/>
      <c r="BD96" s="114"/>
      <c r="BE96" s="114"/>
    </row>
    <row r="97" spans="24:57" ht="7.15" hidden="1" customHeight="1" x14ac:dyDescent="0.25">
      <c r="X97" s="114"/>
      <c r="Y97" s="114"/>
      <c r="Z97" s="114"/>
      <c r="AA97" s="114"/>
      <c r="AB97" s="114"/>
      <c r="AC97" s="114"/>
      <c r="AD97" s="114"/>
      <c r="AE97" s="114"/>
      <c r="AF97" s="114"/>
      <c r="AG97" s="114"/>
      <c r="AH97" s="114"/>
      <c r="AI97" s="114"/>
      <c r="AJ97" s="114"/>
      <c r="AK97" s="114"/>
      <c r="AL97" s="114"/>
      <c r="AM97" s="114"/>
      <c r="AN97" s="114"/>
      <c r="AO97" s="114"/>
      <c r="AP97" s="114"/>
      <c r="AQ97" s="114"/>
      <c r="AR97" s="114"/>
      <c r="AS97" s="114"/>
      <c r="AT97" s="114"/>
      <c r="AU97" s="114"/>
      <c r="AV97" s="114"/>
      <c r="AW97" s="114"/>
      <c r="AX97" s="114"/>
      <c r="AY97" s="114"/>
      <c r="AZ97" s="114"/>
      <c r="BA97" s="114"/>
      <c r="BB97" s="114"/>
      <c r="BC97" s="114"/>
      <c r="BD97" s="114"/>
      <c r="BE97" s="114"/>
    </row>
    <row r="98" spans="24:57" ht="7.15" customHeight="1" thickTop="1" x14ac:dyDescent="0.2"/>
    <row r="99" spans="24:57" ht="7.15" customHeight="1" x14ac:dyDescent="0.2"/>
    <row r="100" spans="24:57" ht="7.15" customHeight="1" x14ac:dyDescent="0.2"/>
    <row r="101" spans="24:57" ht="7.15" customHeight="1" x14ac:dyDescent="0.2"/>
    <row r="102" spans="24:57" ht="7.15" customHeight="1" x14ac:dyDescent="0.2"/>
    <row r="103" spans="24:57" ht="7.15" customHeight="1" x14ac:dyDescent="0.2"/>
    <row r="104" spans="24:57" ht="7.15" customHeight="1" x14ac:dyDescent="0.2"/>
    <row r="105" spans="24:57" ht="7.15" customHeight="1" x14ac:dyDescent="0.2"/>
    <row r="106" spans="24:57" ht="7.15" customHeight="1" x14ac:dyDescent="0.2"/>
    <row r="107" spans="24:57" ht="7.15" customHeight="1" x14ac:dyDescent="0.2"/>
  </sheetData>
  <protectedRanges>
    <protectedRange sqref="BP2:BW4" name="Tax Year"/>
  </protectedRanges>
  <mergeCells count="11">
    <mergeCell ref="A91:BX94"/>
    <mergeCell ref="N43:AW44"/>
    <mergeCell ref="AX43:BG44"/>
    <mergeCell ref="A48:BX89"/>
    <mergeCell ref="BP2:BW4"/>
    <mergeCell ref="BP5:BW7"/>
    <mergeCell ref="A17:BX29"/>
    <mergeCell ref="H36:AL37"/>
    <mergeCell ref="AM36:BQ37"/>
    <mergeCell ref="H38:AL40"/>
    <mergeCell ref="AM38:BQ40"/>
  </mergeCells>
  <dataValidations count="1">
    <dataValidation type="list" allowBlank="1" showInputMessage="1" showErrorMessage="1" sqref="BP2:BW4" xr:uid="{00000000-0002-0000-0000-000000000000}">
      <formula1>$CC$2:$CC$11</formula1>
    </dataValidation>
  </dataValidations>
  <printOptions horizontalCentered="1" verticalCentered="1"/>
  <pageMargins left="0.3" right="0.3" top="0.6" bottom="0.3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Select Company Name" prompt="from the drop-down list using the down arrow icon" xr:uid="{00000000-0002-0000-0000-000001000000}">
          <x14:formula1>
            <xm:f>'Company Name'!$A$1:$A$12</xm:f>
          </x14:formula1>
          <xm:sqref>H38:AL40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AJ73"/>
  <sheetViews>
    <sheetView showGridLines="0" zoomScale="85" zoomScaleNormal="85" workbookViewId="0">
      <selection activeCell="E8" sqref="E8"/>
    </sheetView>
  </sheetViews>
  <sheetFormatPr defaultColWidth="0" defaultRowHeight="15" customHeight="1" zeroHeight="1" x14ac:dyDescent="0.25"/>
  <cols>
    <col min="1" max="1" width="6.7109375" customWidth="1"/>
    <col min="2" max="2" width="5.7109375" customWidth="1"/>
    <col min="3" max="3" width="4.7109375" customWidth="1"/>
    <col min="4" max="4" width="3.7109375" customWidth="1"/>
    <col min="5" max="5" width="15.7109375" customWidth="1"/>
    <col min="6" max="7" width="3.7109375" customWidth="1"/>
    <col min="8" max="8" width="8.7109375" customWidth="1"/>
    <col min="9" max="9" width="4.7109375" customWidth="1"/>
    <col min="10" max="12" width="3.7109375" customWidth="1"/>
    <col min="13" max="13" width="15.7109375" customWidth="1"/>
    <col min="14" max="14" width="5.7109375" customWidth="1"/>
    <col min="15" max="15" width="4.7109375" customWidth="1"/>
    <col min="16" max="16" width="6.7109375" customWidth="1"/>
    <col min="17" max="18" width="15.7109375" customWidth="1"/>
    <col min="19" max="19" width="6.7109375" customWidth="1"/>
    <col min="20" max="20" width="5.7109375" customWidth="1"/>
    <col min="21" max="21" width="4.7109375" customWidth="1"/>
    <col min="22" max="22" width="3.7109375" customWidth="1"/>
    <col min="23" max="23" width="15.7109375" customWidth="1"/>
    <col min="24" max="25" width="3.7109375" customWidth="1"/>
    <col min="26" max="26" width="8.7109375" customWidth="1"/>
    <col min="27" max="27" width="4.7109375" customWidth="1"/>
    <col min="28" max="28" width="1.5703125" customWidth="1"/>
    <col min="29" max="30" width="3.7109375" hidden="1" customWidth="1"/>
    <col min="31" max="31" width="15.7109375" hidden="1" customWidth="1"/>
    <col min="32" max="32" width="5.42578125" hidden="1" customWidth="1"/>
    <col min="33" max="33" width="4.42578125" hidden="1" customWidth="1"/>
    <col min="34" max="34" width="6.7109375" hidden="1" customWidth="1"/>
    <col min="35" max="36" width="15.7109375" hidden="1" customWidth="1"/>
  </cols>
  <sheetData>
    <row r="1" spans="1:36" x14ac:dyDescent="0.25">
      <c r="AB1" s="98"/>
      <c r="AC1" s="98"/>
      <c r="AD1" s="98"/>
      <c r="AE1" s="98"/>
      <c r="AF1" s="98"/>
      <c r="AG1" s="98"/>
      <c r="AH1" s="98"/>
      <c r="AI1" s="98"/>
      <c r="AJ1" s="98"/>
    </row>
    <row r="2" spans="1:36" x14ac:dyDescent="0.25">
      <c r="A2" s="1"/>
      <c r="B2" s="2"/>
      <c r="C2" s="2"/>
      <c r="D2" s="2"/>
      <c r="E2" s="194" t="s">
        <v>0</v>
      </c>
      <c r="F2" s="195"/>
      <c r="G2" s="195"/>
      <c r="H2" s="195"/>
      <c r="I2" s="195"/>
      <c r="J2" s="195"/>
      <c r="K2" s="195"/>
      <c r="L2" s="195"/>
      <c r="M2" s="195"/>
      <c r="N2" s="195"/>
      <c r="O2" s="2"/>
      <c r="P2" s="2"/>
      <c r="Q2" s="2"/>
      <c r="R2" s="2"/>
      <c r="S2" s="99"/>
      <c r="T2" s="99"/>
      <c r="U2" s="99"/>
      <c r="V2" s="99"/>
      <c r="W2" s="99"/>
      <c r="X2" s="99"/>
      <c r="Y2" s="99"/>
      <c r="Z2" s="99"/>
      <c r="AA2" s="100"/>
      <c r="AB2" s="98"/>
      <c r="AC2" s="98"/>
      <c r="AD2" s="98"/>
      <c r="AE2" s="98"/>
      <c r="AF2" s="98"/>
      <c r="AG2" s="98"/>
      <c r="AH2" s="98"/>
      <c r="AI2" s="98"/>
      <c r="AJ2" s="98"/>
    </row>
    <row r="3" spans="1:36" x14ac:dyDescent="0.25">
      <c r="A3" s="5"/>
      <c r="B3" s="6"/>
      <c r="C3" s="6"/>
      <c r="D3" s="6"/>
      <c r="E3" s="196"/>
      <c r="F3" s="196"/>
      <c r="G3" s="196"/>
      <c r="H3" s="196"/>
      <c r="I3" s="196"/>
      <c r="J3" s="196"/>
      <c r="K3" s="196"/>
      <c r="L3" s="196"/>
      <c r="M3" s="196"/>
      <c r="N3" s="196"/>
      <c r="O3" s="101"/>
      <c r="P3" s="101"/>
      <c r="Q3" s="101"/>
      <c r="R3" s="101"/>
      <c r="S3" s="102"/>
      <c r="T3" s="102"/>
      <c r="U3" s="102"/>
      <c r="V3" s="102"/>
      <c r="W3" s="102"/>
      <c r="X3" s="102"/>
      <c r="Y3" s="102"/>
      <c r="Z3" s="102"/>
      <c r="AA3" s="103"/>
      <c r="AB3" s="98"/>
      <c r="AC3" s="98"/>
      <c r="AD3" s="98"/>
      <c r="AE3" s="98"/>
      <c r="AF3" s="98"/>
      <c r="AG3" s="98"/>
      <c r="AH3" s="98"/>
      <c r="AI3" s="98"/>
      <c r="AJ3" s="98"/>
    </row>
    <row r="4" spans="1:36" ht="23.25" customHeight="1" x14ac:dyDescent="0.25">
      <c r="A4" s="5"/>
      <c r="B4" s="6"/>
      <c r="C4" s="6"/>
      <c r="D4" s="6"/>
      <c r="E4" s="196"/>
      <c r="F4" s="196"/>
      <c r="G4" s="196"/>
      <c r="H4" s="196"/>
      <c r="I4" s="196"/>
      <c r="J4" s="196"/>
      <c r="K4" s="196"/>
      <c r="L4" s="196"/>
      <c r="M4" s="196"/>
      <c r="N4" s="196"/>
      <c r="O4" s="101"/>
      <c r="P4" s="101"/>
      <c r="Q4" s="101"/>
      <c r="R4" s="101"/>
      <c r="S4" s="198" t="s">
        <v>225</v>
      </c>
      <c r="T4" s="198"/>
      <c r="U4" s="198"/>
      <c r="V4" s="603"/>
      <c r="W4" s="603"/>
      <c r="X4" s="603"/>
      <c r="Y4" s="603"/>
      <c r="Z4" s="603"/>
      <c r="AA4" s="604"/>
    </row>
    <row r="5" spans="1:36" ht="15" customHeight="1" x14ac:dyDescent="0.25">
      <c r="A5" s="5"/>
      <c r="B5" s="6"/>
      <c r="C5" s="6"/>
      <c r="D5" s="6"/>
      <c r="E5" s="196"/>
      <c r="F5" s="196"/>
      <c r="G5" s="196"/>
      <c r="H5" s="196"/>
      <c r="I5" s="196"/>
      <c r="J5" s="196"/>
      <c r="K5" s="196"/>
      <c r="L5" s="196"/>
      <c r="M5" s="196"/>
      <c r="N5" s="196"/>
      <c r="O5" s="101"/>
      <c r="P5" s="101"/>
      <c r="Q5" s="101"/>
      <c r="R5" s="101"/>
      <c r="S5" s="603"/>
      <c r="T5" s="603"/>
      <c r="U5" s="603"/>
      <c r="V5" s="603"/>
      <c r="W5" s="603"/>
      <c r="X5" s="603"/>
      <c r="Y5" s="603"/>
      <c r="Z5" s="603"/>
      <c r="AA5" s="604"/>
    </row>
    <row r="6" spans="1:36" ht="15" customHeight="1" x14ac:dyDescent="0.25">
      <c r="A6" s="5"/>
      <c r="B6" s="6"/>
      <c r="C6" s="7" t="s">
        <v>1</v>
      </c>
      <c r="D6" s="8"/>
      <c r="E6" s="196"/>
      <c r="F6" s="196"/>
      <c r="G6" s="196"/>
      <c r="H6" s="196"/>
      <c r="I6" s="196"/>
      <c r="J6" s="196"/>
      <c r="K6" s="196"/>
      <c r="L6" s="196"/>
      <c r="M6" s="196"/>
      <c r="N6" s="196"/>
      <c r="O6" s="101"/>
      <c r="P6" s="101"/>
      <c r="Q6" s="101"/>
      <c r="R6" s="101"/>
      <c r="S6" s="603"/>
      <c r="T6" s="603"/>
      <c r="U6" s="603"/>
      <c r="V6" s="603"/>
      <c r="W6" s="603"/>
      <c r="X6" s="603"/>
      <c r="Y6" s="603"/>
      <c r="Z6" s="603"/>
      <c r="AA6" s="604"/>
    </row>
    <row r="7" spans="1:36" ht="31.5" customHeight="1" x14ac:dyDescent="0.25">
      <c r="A7" s="5"/>
      <c r="B7" s="9"/>
      <c r="C7" s="9"/>
      <c r="D7" s="9"/>
      <c r="E7" s="197"/>
      <c r="F7" s="197"/>
      <c r="G7" s="197"/>
      <c r="H7" s="197"/>
      <c r="I7" s="197"/>
      <c r="J7" s="197"/>
      <c r="K7" s="197"/>
      <c r="L7" s="197"/>
      <c r="M7" s="197"/>
      <c r="N7" s="197"/>
      <c r="O7" s="101"/>
      <c r="P7" s="101"/>
      <c r="Q7" s="101"/>
      <c r="R7" s="101"/>
      <c r="S7" s="605"/>
      <c r="T7" s="605"/>
      <c r="U7" s="605"/>
      <c r="V7" s="605"/>
      <c r="W7" s="605"/>
      <c r="X7" s="605"/>
      <c r="Y7" s="605"/>
      <c r="Z7" s="605"/>
      <c r="AA7" s="606"/>
    </row>
    <row r="8" spans="1:36" ht="23.25" x14ac:dyDescent="0.25">
      <c r="A8" s="201" t="s">
        <v>2</v>
      </c>
      <c r="B8" s="202"/>
      <c r="C8" s="202"/>
      <c r="D8" s="202"/>
      <c r="E8" s="141">
        <f>'Missouri Cover'!$BP$2</f>
        <v>2026</v>
      </c>
      <c r="F8" s="104"/>
      <c r="G8" s="104"/>
      <c r="H8" s="104"/>
      <c r="I8" s="607" t="s">
        <v>226</v>
      </c>
      <c r="J8" s="608"/>
      <c r="K8" s="608"/>
      <c r="L8" s="608"/>
      <c r="M8" s="608"/>
      <c r="N8" s="608"/>
      <c r="O8" s="608"/>
      <c r="P8" s="608"/>
      <c r="Q8" s="608"/>
      <c r="R8" s="609"/>
      <c r="S8" s="609"/>
      <c r="T8" s="609"/>
      <c r="U8" s="609"/>
      <c r="V8" s="609"/>
      <c r="W8" s="609"/>
      <c r="X8" s="609"/>
      <c r="Y8" s="609"/>
      <c r="Z8" s="609"/>
      <c r="AA8" s="610"/>
    </row>
    <row r="9" spans="1:36" ht="18" customHeight="1" x14ac:dyDescent="0.25">
      <c r="A9" s="611" t="s">
        <v>3</v>
      </c>
      <c r="B9" s="612"/>
      <c r="C9" s="612"/>
      <c r="D9" s="612"/>
      <c r="E9" s="612"/>
      <c r="F9" s="612"/>
      <c r="G9" s="612"/>
      <c r="H9" s="612"/>
      <c r="I9" s="612"/>
      <c r="J9" s="612"/>
      <c r="K9" s="612"/>
      <c r="L9" s="612"/>
      <c r="M9" s="612"/>
      <c r="N9" s="612"/>
      <c r="O9" s="613"/>
      <c r="P9" s="614" t="s">
        <v>4</v>
      </c>
      <c r="Q9" s="615"/>
      <c r="R9" s="615"/>
      <c r="S9" s="615"/>
      <c r="T9" s="615"/>
      <c r="U9" s="615"/>
      <c r="V9" s="615"/>
      <c r="W9" s="615"/>
      <c r="X9" s="615"/>
      <c r="Y9" s="615"/>
      <c r="Z9" s="615"/>
      <c r="AA9" s="616"/>
    </row>
    <row r="10" spans="1:36" ht="30" customHeight="1" x14ac:dyDescent="0.25">
      <c r="A10" s="587" t="str">
        <f>IF('Missouri Cover'!$H$38="","",'Missouri Cover'!$H$38)</f>
        <v/>
      </c>
      <c r="B10" s="588"/>
      <c r="C10" s="588"/>
      <c r="D10" s="588"/>
      <c r="E10" s="588"/>
      <c r="F10" s="588"/>
      <c r="G10" s="588"/>
      <c r="H10" s="588"/>
      <c r="I10" s="588"/>
      <c r="J10" s="588"/>
      <c r="K10" s="588"/>
      <c r="L10" s="588"/>
      <c r="M10" s="588"/>
      <c r="N10" s="588"/>
      <c r="O10" s="589"/>
      <c r="P10" s="590" t="str">
        <f>'Missouri Cover'!$AM$38</f>
        <v/>
      </c>
      <c r="Q10" s="590"/>
      <c r="R10" s="590"/>
      <c r="S10" s="590"/>
      <c r="T10" s="590"/>
      <c r="U10" s="590"/>
      <c r="V10" s="590"/>
      <c r="W10" s="590"/>
      <c r="X10" s="590"/>
      <c r="Y10" s="590"/>
      <c r="Z10" s="590"/>
      <c r="AA10" s="591"/>
    </row>
    <row r="11" spans="1:36" ht="18" customHeight="1" x14ac:dyDescent="0.25">
      <c r="A11" s="592"/>
      <c r="B11" s="593"/>
      <c r="C11" s="593"/>
      <c r="D11" s="593"/>
      <c r="E11" s="593"/>
      <c r="F11" s="593"/>
      <c r="G11" s="593"/>
      <c r="H11" s="593"/>
      <c r="I11" s="593"/>
      <c r="J11" s="593"/>
      <c r="K11" s="593"/>
      <c r="L11" s="593"/>
      <c r="M11" s="593"/>
      <c r="N11" s="593"/>
      <c r="O11" s="593"/>
      <c r="P11" s="593"/>
      <c r="Q11" s="593"/>
      <c r="R11" s="593"/>
      <c r="S11" s="593"/>
      <c r="T11" s="593"/>
      <c r="U11" s="593"/>
      <c r="V11" s="593"/>
      <c r="W11" s="593"/>
      <c r="X11" s="593"/>
      <c r="Y11" s="593"/>
      <c r="Z11" s="593"/>
      <c r="AA11" s="594"/>
    </row>
    <row r="12" spans="1:36" ht="30" customHeight="1" x14ac:dyDescent="0.25">
      <c r="A12" s="595" t="s">
        <v>227</v>
      </c>
      <c r="B12" s="596"/>
      <c r="C12" s="596"/>
      <c r="D12" s="596"/>
      <c r="E12" s="596"/>
      <c r="F12" s="596"/>
      <c r="G12" s="596"/>
      <c r="H12" s="596"/>
      <c r="I12" s="596"/>
      <c r="J12" s="596"/>
      <c r="K12" s="596"/>
      <c r="L12" s="596"/>
      <c r="M12" s="596"/>
      <c r="N12" s="596"/>
      <c r="O12" s="596"/>
      <c r="P12" s="596"/>
      <c r="Q12" s="596"/>
      <c r="R12" s="596"/>
      <c r="S12" s="597"/>
      <c r="T12" s="597"/>
      <c r="U12" s="597"/>
      <c r="V12" s="597"/>
      <c r="W12" s="597"/>
      <c r="X12" s="597"/>
      <c r="Y12" s="597"/>
      <c r="Z12" s="597"/>
      <c r="AA12" s="597"/>
    </row>
    <row r="13" spans="1:36" ht="30" customHeight="1" x14ac:dyDescent="0.25">
      <c r="A13" s="598"/>
      <c r="B13" s="599"/>
      <c r="C13" s="599"/>
      <c r="D13" s="599"/>
      <c r="E13" s="599"/>
      <c r="F13" s="599"/>
      <c r="G13" s="599"/>
      <c r="H13" s="599"/>
      <c r="I13" s="599"/>
      <c r="J13" s="599"/>
      <c r="K13" s="599"/>
      <c r="L13" s="599"/>
      <c r="M13" s="599"/>
      <c r="N13" s="600" t="s">
        <v>228</v>
      </c>
      <c r="O13" s="601"/>
      <c r="P13" s="601"/>
      <c r="Q13" s="601"/>
      <c r="R13" s="601"/>
      <c r="S13" s="601"/>
      <c r="T13" s="601"/>
      <c r="U13" s="601"/>
      <c r="V13" s="602"/>
      <c r="W13" s="602"/>
      <c r="X13" s="602"/>
      <c r="Y13" s="602"/>
      <c r="Z13" s="602"/>
      <c r="AA13" s="602"/>
    </row>
    <row r="14" spans="1:36" ht="60" customHeight="1" x14ac:dyDescent="0.25">
      <c r="A14" s="105" t="s">
        <v>133</v>
      </c>
      <c r="B14" s="627" t="s">
        <v>229</v>
      </c>
      <c r="C14" s="490"/>
      <c r="D14" s="490"/>
      <c r="E14" s="490"/>
      <c r="F14" s="490"/>
      <c r="G14" s="490"/>
      <c r="H14" s="490"/>
      <c r="I14" s="628" t="s">
        <v>230</v>
      </c>
      <c r="J14" s="628"/>
      <c r="K14" s="628"/>
      <c r="L14" s="617" t="s">
        <v>231</v>
      </c>
      <c r="M14" s="492"/>
      <c r="N14" s="617" t="s">
        <v>232</v>
      </c>
      <c r="O14" s="617"/>
      <c r="P14" s="617"/>
      <c r="Q14" s="106" t="s">
        <v>233</v>
      </c>
      <c r="R14" s="106" t="s">
        <v>234</v>
      </c>
      <c r="S14" s="617" t="s">
        <v>235</v>
      </c>
      <c r="T14" s="494"/>
      <c r="U14" s="494"/>
      <c r="V14" s="629" t="s">
        <v>236</v>
      </c>
      <c r="W14" s="494"/>
      <c r="X14" s="617" t="s">
        <v>237</v>
      </c>
      <c r="Y14" s="618"/>
      <c r="Z14" s="618"/>
      <c r="AA14" s="618"/>
    </row>
    <row r="15" spans="1:36" ht="30" customHeight="1" x14ac:dyDescent="0.25">
      <c r="A15" s="107">
        <v>1</v>
      </c>
      <c r="B15" s="619"/>
      <c r="C15" s="620"/>
      <c r="D15" s="620"/>
      <c r="E15" s="620"/>
      <c r="F15" s="620"/>
      <c r="G15" s="620"/>
      <c r="H15" s="620"/>
      <c r="I15" s="621"/>
      <c r="J15" s="621"/>
      <c r="K15" s="621"/>
      <c r="L15" s="621"/>
      <c r="M15" s="622"/>
      <c r="N15" s="623"/>
      <c r="O15" s="623"/>
      <c r="P15" s="623"/>
      <c r="Q15" s="108"/>
      <c r="R15" s="108"/>
      <c r="S15" s="623"/>
      <c r="T15" s="624"/>
      <c r="U15" s="624"/>
      <c r="V15" s="625"/>
      <c r="W15" s="626"/>
      <c r="X15" s="625"/>
      <c r="Y15" s="626"/>
      <c r="Z15" s="626"/>
      <c r="AA15" s="626"/>
    </row>
    <row r="16" spans="1:36" ht="30" customHeight="1" x14ac:dyDescent="0.25">
      <c r="A16" s="107">
        <v>2</v>
      </c>
      <c r="B16" s="619"/>
      <c r="C16" s="619"/>
      <c r="D16" s="619"/>
      <c r="E16" s="619"/>
      <c r="F16" s="619"/>
      <c r="G16" s="619"/>
      <c r="H16" s="619"/>
      <c r="I16" s="621"/>
      <c r="J16" s="621"/>
      <c r="K16" s="621"/>
      <c r="L16" s="621"/>
      <c r="M16" s="621"/>
      <c r="N16" s="623"/>
      <c r="O16" s="623"/>
      <c r="P16" s="623"/>
      <c r="Q16" s="108"/>
      <c r="R16" s="108"/>
      <c r="S16" s="623"/>
      <c r="T16" s="623"/>
      <c r="U16" s="623"/>
      <c r="V16" s="625"/>
      <c r="W16" s="625"/>
      <c r="X16" s="625"/>
      <c r="Y16" s="625"/>
      <c r="Z16" s="625"/>
      <c r="AA16" s="625"/>
    </row>
    <row r="17" spans="1:27" ht="30" customHeight="1" x14ac:dyDescent="0.25">
      <c r="A17" s="107">
        <v>3</v>
      </c>
      <c r="B17" s="619"/>
      <c r="C17" s="619"/>
      <c r="D17" s="619"/>
      <c r="E17" s="619"/>
      <c r="F17" s="619"/>
      <c r="G17" s="619"/>
      <c r="H17" s="619"/>
      <c r="I17" s="621"/>
      <c r="J17" s="621"/>
      <c r="K17" s="621"/>
      <c r="L17" s="621"/>
      <c r="M17" s="621"/>
      <c r="N17" s="623"/>
      <c r="O17" s="623"/>
      <c r="P17" s="623"/>
      <c r="Q17" s="108"/>
      <c r="R17" s="108"/>
      <c r="S17" s="623"/>
      <c r="T17" s="623"/>
      <c r="U17" s="623"/>
      <c r="V17" s="625"/>
      <c r="W17" s="625"/>
      <c r="X17" s="625"/>
      <c r="Y17" s="625"/>
      <c r="Z17" s="625"/>
      <c r="AA17" s="625"/>
    </row>
    <row r="18" spans="1:27" ht="30" customHeight="1" x14ac:dyDescent="0.25">
      <c r="A18" s="107">
        <v>4</v>
      </c>
      <c r="B18" s="619"/>
      <c r="C18" s="619"/>
      <c r="D18" s="619"/>
      <c r="E18" s="619"/>
      <c r="F18" s="619"/>
      <c r="G18" s="619"/>
      <c r="H18" s="619"/>
      <c r="I18" s="621"/>
      <c r="J18" s="621"/>
      <c r="K18" s="621"/>
      <c r="L18" s="621"/>
      <c r="M18" s="621"/>
      <c r="N18" s="623"/>
      <c r="O18" s="623"/>
      <c r="P18" s="623"/>
      <c r="Q18" s="108"/>
      <c r="R18" s="108"/>
      <c r="S18" s="623"/>
      <c r="T18" s="623"/>
      <c r="U18" s="623"/>
      <c r="V18" s="625"/>
      <c r="W18" s="625"/>
      <c r="X18" s="625"/>
      <c r="Y18" s="625"/>
      <c r="Z18" s="625"/>
      <c r="AA18" s="625"/>
    </row>
    <row r="19" spans="1:27" ht="30" customHeight="1" x14ac:dyDescent="0.25">
      <c r="A19" s="107">
        <v>5</v>
      </c>
      <c r="B19" s="619"/>
      <c r="C19" s="619"/>
      <c r="D19" s="619"/>
      <c r="E19" s="619"/>
      <c r="F19" s="619"/>
      <c r="G19" s="619"/>
      <c r="H19" s="619"/>
      <c r="I19" s="621"/>
      <c r="J19" s="621"/>
      <c r="K19" s="621"/>
      <c r="L19" s="621"/>
      <c r="M19" s="621"/>
      <c r="N19" s="623"/>
      <c r="O19" s="623"/>
      <c r="P19" s="623"/>
      <c r="Q19" s="108"/>
      <c r="R19" s="108"/>
      <c r="S19" s="623"/>
      <c r="T19" s="623"/>
      <c r="U19" s="623"/>
      <c r="V19" s="625"/>
      <c r="W19" s="625"/>
      <c r="X19" s="625"/>
      <c r="Y19" s="625"/>
      <c r="Z19" s="625"/>
      <c r="AA19" s="625"/>
    </row>
    <row r="20" spans="1:27" ht="30" customHeight="1" x14ac:dyDescent="0.25">
      <c r="A20" s="630" t="s">
        <v>238</v>
      </c>
      <c r="B20" s="631"/>
      <c r="C20" s="631"/>
      <c r="D20" s="631"/>
      <c r="E20" s="631"/>
      <c r="F20" s="631"/>
      <c r="G20" s="631"/>
      <c r="H20" s="631"/>
      <c r="I20" s="631"/>
      <c r="J20" s="631"/>
      <c r="K20" s="631"/>
      <c r="L20" s="631"/>
      <c r="M20" s="631"/>
      <c r="N20" s="631"/>
      <c r="O20" s="631"/>
      <c r="P20" s="631"/>
      <c r="Q20" s="631"/>
      <c r="R20" s="631"/>
      <c r="S20" s="632"/>
      <c r="T20" s="632"/>
      <c r="U20" s="632"/>
      <c r="V20" s="632"/>
      <c r="W20" s="632"/>
      <c r="X20" s="632"/>
      <c r="Y20" s="632"/>
      <c r="Z20" s="632"/>
      <c r="AA20" s="633"/>
    </row>
    <row r="21" spans="1:27" ht="30" customHeight="1" x14ac:dyDescent="0.25">
      <c r="A21" s="598"/>
      <c r="B21" s="599"/>
      <c r="C21" s="599"/>
      <c r="D21" s="599"/>
      <c r="E21" s="599"/>
      <c r="F21" s="599"/>
      <c r="G21" s="599"/>
      <c r="H21" s="599"/>
      <c r="I21" s="599"/>
      <c r="J21" s="599"/>
      <c r="K21" s="599"/>
      <c r="L21" s="599"/>
      <c r="M21" s="599"/>
      <c r="N21" s="600" t="s">
        <v>228</v>
      </c>
      <c r="O21" s="601"/>
      <c r="P21" s="601"/>
      <c r="Q21" s="601"/>
      <c r="R21" s="601"/>
      <c r="S21" s="601"/>
      <c r="T21" s="601"/>
      <c r="U21" s="601"/>
      <c r="V21" s="602"/>
      <c r="W21" s="602"/>
      <c r="X21" s="602"/>
      <c r="Y21" s="602"/>
      <c r="Z21" s="602"/>
      <c r="AA21" s="602"/>
    </row>
    <row r="22" spans="1:27" ht="60" customHeight="1" x14ac:dyDescent="0.25">
      <c r="A22" s="105" t="s">
        <v>133</v>
      </c>
      <c r="B22" s="627" t="s">
        <v>229</v>
      </c>
      <c r="C22" s="490"/>
      <c r="D22" s="490"/>
      <c r="E22" s="490"/>
      <c r="F22" s="490"/>
      <c r="G22" s="490"/>
      <c r="H22" s="490"/>
      <c r="I22" s="628" t="s">
        <v>230</v>
      </c>
      <c r="J22" s="628"/>
      <c r="K22" s="628"/>
      <c r="L22" s="617" t="s">
        <v>231</v>
      </c>
      <c r="M22" s="492"/>
      <c r="N22" s="617" t="s">
        <v>232</v>
      </c>
      <c r="O22" s="617"/>
      <c r="P22" s="617"/>
      <c r="Q22" s="106" t="s">
        <v>233</v>
      </c>
      <c r="R22" s="106" t="s">
        <v>234</v>
      </c>
      <c r="S22" s="617" t="s">
        <v>235</v>
      </c>
      <c r="T22" s="494"/>
      <c r="U22" s="494"/>
      <c r="V22" s="629" t="s">
        <v>236</v>
      </c>
      <c r="W22" s="494"/>
      <c r="X22" s="617" t="s">
        <v>237</v>
      </c>
      <c r="Y22" s="618"/>
      <c r="Z22" s="618"/>
      <c r="AA22" s="618"/>
    </row>
    <row r="23" spans="1:27" ht="30" customHeight="1" x14ac:dyDescent="0.25">
      <c r="A23" s="107">
        <v>6</v>
      </c>
      <c r="B23" s="619"/>
      <c r="C23" s="619"/>
      <c r="D23" s="619"/>
      <c r="E23" s="619"/>
      <c r="F23" s="619"/>
      <c r="G23" s="619"/>
      <c r="H23" s="619"/>
      <c r="I23" s="621"/>
      <c r="J23" s="621"/>
      <c r="K23" s="621"/>
      <c r="L23" s="621"/>
      <c r="M23" s="621"/>
      <c r="N23" s="623"/>
      <c r="O23" s="623"/>
      <c r="P23" s="623"/>
      <c r="Q23" s="108"/>
      <c r="R23" s="108"/>
      <c r="S23" s="623"/>
      <c r="T23" s="623"/>
      <c r="U23" s="623"/>
      <c r="V23" s="625"/>
      <c r="W23" s="626"/>
      <c r="X23" s="625"/>
      <c r="Y23" s="626"/>
      <c r="Z23" s="626"/>
      <c r="AA23" s="626"/>
    </row>
    <row r="24" spans="1:27" ht="30" customHeight="1" x14ac:dyDescent="0.25">
      <c r="A24" s="107">
        <v>7</v>
      </c>
      <c r="B24" s="619"/>
      <c r="C24" s="619"/>
      <c r="D24" s="619"/>
      <c r="E24" s="619"/>
      <c r="F24" s="619"/>
      <c r="G24" s="619"/>
      <c r="H24" s="619"/>
      <c r="I24" s="621"/>
      <c r="J24" s="621"/>
      <c r="K24" s="621"/>
      <c r="L24" s="621"/>
      <c r="M24" s="621"/>
      <c r="N24" s="623"/>
      <c r="O24" s="623"/>
      <c r="P24" s="623"/>
      <c r="Q24" s="108"/>
      <c r="R24" s="108"/>
      <c r="S24" s="623"/>
      <c r="T24" s="623"/>
      <c r="U24" s="623"/>
      <c r="V24" s="625"/>
      <c r="W24" s="625"/>
      <c r="X24" s="625"/>
      <c r="Y24" s="625"/>
      <c r="Z24" s="625"/>
      <c r="AA24" s="625"/>
    </row>
    <row r="25" spans="1:27" ht="30" customHeight="1" x14ac:dyDescent="0.25">
      <c r="A25" s="107">
        <v>8</v>
      </c>
      <c r="B25" s="619"/>
      <c r="C25" s="619"/>
      <c r="D25" s="619"/>
      <c r="E25" s="619"/>
      <c r="F25" s="619"/>
      <c r="G25" s="619"/>
      <c r="H25" s="619"/>
      <c r="I25" s="621"/>
      <c r="J25" s="621"/>
      <c r="K25" s="621"/>
      <c r="L25" s="621"/>
      <c r="M25" s="621"/>
      <c r="N25" s="623"/>
      <c r="O25" s="623"/>
      <c r="P25" s="623"/>
      <c r="Q25" s="108"/>
      <c r="R25" s="108"/>
      <c r="S25" s="623"/>
      <c r="T25" s="623"/>
      <c r="U25" s="623"/>
      <c r="V25" s="625"/>
      <c r="W25" s="625"/>
      <c r="X25" s="625"/>
      <c r="Y25" s="625"/>
      <c r="Z25" s="625"/>
      <c r="AA25" s="625"/>
    </row>
    <row r="26" spans="1:27" ht="30" customHeight="1" x14ac:dyDescent="0.25">
      <c r="A26" s="107">
        <v>9</v>
      </c>
      <c r="B26" s="619"/>
      <c r="C26" s="619"/>
      <c r="D26" s="619"/>
      <c r="E26" s="619"/>
      <c r="F26" s="619"/>
      <c r="G26" s="619"/>
      <c r="H26" s="619"/>
      <c r="I26" s="621"/>
      <c r="J26" s="621"/>
      <c r="K26" s="621"/>
      <c r="L26" s="621"/>
      <c r="M26" s="621"/>
      <c r="N26" s="623"/>
      <c r="O26" s="623"/>
      <c r="P26" s="623"/>
      <c r="Q26" s="108"/>
      <c r="R26" s="108"/>
      <c r="S26" s="623"/>
      <c r="T26" s="623"/>
      <c r="U26" s="623"/>
      <c r="V26" s="625"/>
      <c r="W26" s="625"/>
      <c r="X26" s="625"/>
      <c r="Y26" s="625"/>
      <c r="Z26" s="625"/>
      <c r="AA26" s="625"/>
    </row>
    <row r="27" spans="1:27" ht="30" customHeight="1" x14ac:dyDescent="0.25">
      <c r="A27" s="107">
        <v>10</v>
      </c>
      <c r="B27" s="619"/>
      <c r="C27" s="619"/>
      <c r="D27" s="619"/>
      <c r="E27" s="619"/>
      <c r="F27" s="619"/>
      <c r="G27" s="619"/>
      <c r="H27" s="619"/>
      <c r="I27" s="621"/>
      <c r="J27" s="621"/>
      <c r="K27" s="621"/>
      <c r="L27" s="621"/>
      <c r="M27" s="621"/>
      <c r="N27" s="623"/>
      <c r="O27" s="623"/>
      <c r="P27" s="623"/>
      <c r="Q27" s="108"/>
      <c r="R27" s="108"/>
      <c r="S27" s="623"/>
      <c r="T27" s="623"/>
      <c r="U27" s="623"/>
      <c r="V27" s="625"/>
      <c r="W27" s="625"/>
      <c r="X27" s="625"/>
      <c r="Y27" s="625"/>
      <c r="Z27" s="625"/>
      <c r="AA27" s="625"/>
    </row>
    <row r="28" spans="1:27" ht="9.6" customHeight="1" x14ac:dyDescent="0.25">
      <c r="A28" s="634"/>
      <c r="B28" s="635"/>
      <c r="C28" s="635"/>
      <c r="D28" s="635"/>
      <c r="E28" s="635"/>
      <c r="F28" s="635"/>
      <c r="G28" s="635"/>
      <c r="H28" s="635"/>
      <c r="I28" s="635"/>
      <c r="J28" s="635"/>
      <c r="K28" s="635"/>
      <c r="L28" s="635"/>
      <c r="M28" s="635"/>
      <c r="N28" s="635"/>
      <c r="O28" s="635"/>
      <c r="P28" s="635"/>
      <c r="Q28" s="635"/>
      <c r="R28" s="635"/>
      <c r="S28" s="635"/>
      <c r="T28" s="635"/>
      <c r="U28" s="635"/>
      <c r="V28" s="635"/>
      <c r="W28" s="635"/>
      <c r="X28" s="635"/>
      <c r="Y28" s="635"/>
      <c r="Z28" s="635"/>
      <c r="AA28" s="636"/>
    </row>
    <row r="29" spans="1:27" ht="12.6" customHeight="1" x14ac:dyDescent="0.25">
      <c r="A29" s="637">
        <f>'Schedule 1'!A45:B45</f>
        <v>45292</v>
      </c>
      <c r="B29" s="638"/>
      <c r="C29" s="638"/>
      <c r="D29" s="638"/>
      <c r="E29" s="638"/>
      <c r="F29" s="638"/>
      <c r="G29" s="638"/>
      <c r="H29" s="638"/>
      <c r="I29" s="638"/>
      <c r="J29" s="638"/>
      <c r="K29" s="638"/>
      <c r="L29" s="638"/>
      <c r="M29" s="638"/>
      <c r="N29" s="638"/>
      <c r="O29" s="638"/>
      <c r="P29" s="638"/>
      <c r="Q29" s="638"/>
      <c r="R29" s="639"/>
      <c r="S29" s="639"/>
      <c r="T29" s="639"/>
      <c r="U29" s="639"/>
      <c r="V29" s="639"/>
      <c r="W29" s="639"/>
      <c r="X29" s="639" t="s">
        <v>239</v>
      </c>
      <c r="Y29" s="639"/>
      <c r="Z29" s="639"/>
      <c r="AA29" s="639"/>
    </row>
    <row r="30" spans="1:27" ht="9" customHeight="1" x14ac:dyDescent="0.25">
      <c r="A30" s="18"/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</row>
    <row r="31" spans="1:27" ht="24" hidden="1" customHeight="1" x14ac:dyDescent="0.25">
      <c r="A31" s="18"/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</row>
    <row r="32" spans="1:27" ht="69" hidden="1" customHeight="1" x14ac:dyDescent="0.25">
      <c r="A32" s="18"/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</row>
    <row r="33" spans="1:19" ht="30" hidden="1" customHeight="1" x14ac:dyDescent="0.25">
      <c r="A33" s="18"/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</row>
    <row r="34" spans="1:19" ht="30.75" hidden="1" customHeight="1" x14ac:dyDescent="0.25"/>
    <row r="35" spans="1:19" ht="30" hidden="1" customHeight="1" x14ac:dyDescent="0.25"/>
    <row r="36" spans="1:19" ht="30" hidden="1" customHeight="1" x14ac:dyDescent="0.25"/>
    <row r="37" spans="1:19" ht="29.25" hidden="1" customHeight="1" x14ac:dyDescent="0.25"/>
    <row r="38" spans="1:19" ht="30" hidden="1" customHeight="1" x14ac:dyDescent="0.25"/>
    <row r="39" spans="1:19" ht="30" hidden="1" customHeight="1" x14ac:dyDescent="0.25"/>
    <row r="40" spans="1:19" ht="30" hidden="1" customHeight="1" x14ac:dyDescent="0.25"/>
    <row r="41" spans="1:19" ht="30" hidden="1" customHeight="1" x14ac:dyDescent="0.25"/>
    <row r="42" spans="1:19" ht="29.25" hidden="1" customHeight="1" x14ac:dyDescent="0.25"/>
    <row r="44" spans="1:19" ht="15.75" hidden="1" customHeight="1" x14ac:dyDescent="0.25"/>
    <row r="45" spans="1:19" ht="24" hidden="1" customHeight="1" x14ac:dyDescent="0.25"/>
    <row r="46" spans="1:19" ht="23.25" hidden="1" customHeight="1" x14ac:dyDescent="0.25"/>
    <row r="47" spans="1:19" ht="24" hidden="1" customHeight="1" x14ac:dyDescent="0.25"/>
    <row r="48" spans="1:19" ht="24" hidden="1" customHeight="1" x14ac:dyDescent="0.25"/>
    <row r="49" ht="24" hidden="1" customHeight="1" x14ac:dyDescent="0.25"/>
    <row r="51" hidden="1" x14ac:dyDescent="0.25"/>
    <row r="52" hidden="1" x14ac:dyDescent="0.25"/>
    <row r="53" ht="20.25" hidden="1" customHeight="1" x14ac:dyDescent="0.25"/>
    <row r="54" ht="20.25" hidden="1" customHeight="1" x14ac:dyDescent="0.25"/>
    <row r="55" ht="20.25" hidden="1" customHeight="1" x14ac:dyDescent="0.25"/>
    <row r="56" ht="20.25" hidden="1" customHeight="1" x14ac:dyDescent="0.25"/>
    <row r="57" ht="20.25" hidden="1" customHeight="1" x14ac:dyDescent="0.25"/>
    <row r="58" hidden="1" x14ac:dyDescent="0.25"/>
    <row r="59" ht="20.25" hidden="1" customHeight="1" x14ac:dyDescent="0.25"/>
    <row r="60" hidden="1" x14ac:dyDescent="0.25"/>
    <row r="61" hidden="1" x14ac:dyDescent="0.25"/>
    <row r="62" hidden="1" x14ac:dyDescent="0.25"/>
    <row r="63" hidden="1" x14ac:dyDescent="0.25"/>
    <row r="64" hidden="1" x14ac:dyDescent="0.25"/>
    <row r="65" hidden="1" x14ac:dyDescent="0.25"/>
    <row r="66" hidden="1" x14ac:dyDescent="0.25"/>
    <row r="67" hidden="1" x14ac:dyDescent="0.25"/>
    <row r="68" hidden="1" x14ac:dyDescent="0.25"/>
    <row r="69" ht="20.25" hidden="1" customHeight="1" x14ac:dyDescent="0.25"/>
    <row r="70" ht="20.25" hidden="1" customHeight="1" x14ac:dyDescent="0.25"/>
    <row r="71" ht="25.5" hidden="1" customHeight="1" x14ac:dyDescent="0.25"/>
    <row r="72" ht="25.5" hidden="1" customHeight="1" x14ac:dyDescent="0.25"/>
    <row r="73" x14ac:dyDescent="0.25"/>
  </sheetData>
  <mergeCells count="105">
    <mergeCell ref="A28:AA28"/>
    <mergeCell ref="A29:W29"/>
    <mergeCell ref="X29:AA29"/>
    <mergeCell ref="X26:AA26"/>
    <mergeCell ref="B27:H27"/>
    <mergeCell ref="I27:K27"/>
    <mergeCell ref="L27:M27"/>
    <mergeCell ref="N27:P27"/>
    <mergeCell ref="S27:U27"/>
    <mergeCell ref="V27:W27"/>
    <mergeCell ref="X27:AA27"/>
    <mergeCell ref="B26:H26"/>
    <mergeCell ref="I26:K26"/>
    <mergeCell ref="L26:M26"/>
    <mergeCell ref="N26:P26"/>
    <mergeCell ref="S26:U26"/>
    <mergeCell ref="V26:W26"/>
    <mergeCell ref="X24:AA24"/>
    <mergeCell ref="B25:H25"/>
    <mergeCell ref="I25:K25"/>
    <mergeCell ref="L25:M25"/>
    <mergeCell ref="N25:P25"/>
    <mergeCell ref="S25:U25"/>
    <mergeCell ref="V25:W25"/>
    <mergeCell ref="X25:AA25"/>
    <mergeCell ref="B24:H24"/>
    <mergeCell ref="I24:K24"/>
    <mergeCell ref="L24:M24"/>
    <mergeCell ref="N24:P24"/>
    <mergeCell ref="S24:U24"/>
    <mergeCell ref="V24:W24"/>
    <mergeCell ref="X22:AA22"/>
    <mergeCell ref="B23:H23"/>
    <mergeCell ref="I23:K23"/>
    <mergeCell ref="L23:M23"/>
    <mergeCell ref="N23:P23"/>
    <mergeCell ref="S23:U23"/>
    <mergeCell ref="V23:W23"/>
    <mergeCell ref="X23:AA23"/>
    <mergeCell ref="A20:AA20"/>
    <mergeCell ref="A21:M21"/>
    <mergeCell ref="N21:U21"/>
    <mergeCell ref="V21:AA21"/>
    <mergeCell ref="B22:H22"/>
    <mergeCell ref="I22:K22"/>
    <mergeCell ref="L22:M22"/>
    <mergeCell ref="N22:P22"/>
    <mergeCell ref="S22:U22"/>
    <mergeCell ref="V22:W22"/>
    <mergeCell ref="X18:AA18"/>
    <mergeCell ref="B19:H19"/>
    <mergeCell ref="I19:K19"/>
    <mergeCell ref="L19:M19"/>
    <mergeCell ref="N19:P19"/>
    <mergeCell ref="S19:U19"/>
    <mergeCell ref="V19:W19"/>
    <mergeCell ref="X19:AA19"/>
    <mergeCell ref="B18:H18"/>
    <mergeCell ref="I18:K18"/>
    <mergeCell ref="L18:M18"/>
    <mergeCell ref="N18:P18"/>
    <mergeCell ref="S18:U18"/>
    <mergeCell ref="V18:W18"/>
    <mergeCell ref="X16:AA16"/>
    <mergeCell ref="B17:H17"/>
    <mergeCell ref="I17:K17"/>
    <mergeCell ref="L17:M17"/>
    <mergeCell ref="N17:P17"/>
    <mergeCell ref="S17:U17"/>
    <mergeCell ref="V17:W17"/>
    <mergeCell ref="X17:AA17"/>
    <mergeCell ref="B16:H16"/>
    <mergeCell ref="I16:K16"/>
    <mergeCell ref="L16:M16"/>
    <mergeCell ref="N16:P16"/>
    <mergeCell ref="S16:U16"/>
    <mergeCell ref="V16:W16"/>
    <mergeCell ref="X14:AA14"/>
    <mergeCell ref="B15:H15"/>
    <mergeCell ref="I15:K15"/>
    <mergeCell ref="L15:M15"/>
    <mergeCell ref="N15:P15"/>
    <mergeCell ref="S15:U15"/>
    <mergeCell ref="V15:W15"/>
    <mergeCell ref="X15:AA15"/>
    <mergeCell ref="B14:H14"/>
    <mergeCell ref="I14:K14"/>
    <mergeCell ref="L14:M14"/>
    <mergeCell ref="N14:P14"/>
    <mergeCell ref="S14:U14"/>
    <mergeCell ref="V14:W14"/>
    <mergeCell ref="A10:O10"/>
    <mergeCell ref="P10:AA10"/>
    <mergeCell ref="A11:AA11"/>
    <mergeCell ref="A12:AA12"/>
    <mergeCell ref="A13:M13"/>
    <mergeCell ref="N13:U13"/>
    <mergeCell ref="V13:AA13"/>
    <mergeCell ref="E2:N7"/>
    <mergeCell ref="S4:AA6"/>
    <mergeCell ref="S7:AA7"/>
    <mergeCell ref="A8:D8"/>
    <mergeCell ref="I8:AA8"/>
    <mergeCell ref="A9:O9"/>
    <mergeCell ref="P9:AA9"/>
  </mergeCells>
  <printOptions horizontalCentered="1"/>
  <pageMargins left="0.3" right="0.3" top="0.3" bottom="0.3" header="0" footer="0"/>
  <pageSetup scale="69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AJ71"/>
  <sheetViews>
    <sheetView showGridLines="0" zoomScaleNormal="100" workbookViewId="0">
      <selection activeCell="A28" sqref="A28"/>
    </sheetView>
  </sheetViews>
  <sheetFormatPr defaultColWidth="0" defaultRowHeight="15" customHeight="1" zeroHeight="1" x14ac:dyDescent="0.25"/>
  <cols>
    <col min="1" max="1" width="6.7109375" customWidth="1"/>
    <col min="2" max="2" width="5.7109375" customWidth="1"/>
    <col min="3" max="3" width="4.7109375" customWidth="1"/>
    <col min="4" max="4" width="3.7109375" customWidth="1"/>
    <col min="5" max="5" width="15.7109375" customWidth="1"/>
    <col min="6" max="6" width="3.7109375" customWidth="1"/>
    <col min="7" max="7" width="4.28515625" customWidth="1"/>
    <col min="8" max="8" width="8.7109375" customWidth="1"/>
    <col min="9" max="9" width="4.7109375" customWidth="1"/>
    <col min="10" max="12" width="3.7109375" customWidth="1"/>
    <col min="13" max="13" width="15.7109375" customWidth="1"/>
    <col min="14" max="14" width="5.7109375" customWidth="1"/>
    <col min="15" max="15" width="4.7109375" customWidth="1"/>
    <col min="16" max="16" width="6.7109375" customWidth="1"/>
    <col min="17" max="18" width="15.7109375" customWidth="1"/>
    <col min="19" max="19" width="6.7109375" customWidth="1"/>
    <col min="20" max="20" width="5.7109375" customWidth="1"/>
    <col min="21" max="21" width="4.7109375" customWidth="1"/>
    <col min="22" max="22" width="3.7109375" customWidth="1"/>
    <col min="23" max="23" width="15.7109375" customWidth="1"/>
    <col min="24" max="25" width="3.7109375" customWidth="1"/>
    <col min="26" max="26" width="8.7109375" customWidth="1"/>
    <col min="27" max="27" width="4.7109375" customWidth="1"/>
    <col min="28" max="28" width="1.7109375" customWidth="1"/>
    <col min="29" max="30" width="3.7109375" hidden="1" customWidth="1"/>
    <col min="31" max="31" width="15.7109375" hidden="1" customWidth="1"/>
    <col min="32" max="32" width="5.42578125" hidden="1" customWidth="1"/>
    <col min="33" max="33" width="4.42578125" hidden="1" customWidth="1"/>
    <col min="34" max="34" width="6.7109375" hidden="1" customWidth="1"/>
    <col min="35" max="36" width="15.7109375" hidden="1" customWidth="1"/>
  </cols>
  <sheetData>
    <row r="1" spans="1:36" x14ac:dyDescent="0.25">
      <c r="S1" s="109"/>
      <c r="T1" s="110"/>
      <c r="U1" s="110"/>
      <c r="V1" s="110"/>
      <c r="W1" s="110"/>
      <c r="X1" s="110"/>
      <c r="Y1" s="110"/>
      <c r="Z1" s="110"/>
      <c r="AA1" s="110"/>
      <c r="AB1" s="98"/>
      <c r="AC1" s="98"/>
      <c r="AD1" s="98"/>
      <c r="AE1" s="98"/>
      <c r="AF1" s="98"/>
      <c r="AG1" s="98"/>
      <c r="AH1" s="98"/>
      <c r="AI1" s="98"/>
      <c r="AJ1" s="98"/>
    </row>
    <row r="2" spans="1:36" x14ac:dyDescent="0.25">
      <c r="A2" s="1"/>
      <c r="B2" s="2"/>
      <c r="C2" s="2"/>
      <c r="D2" s="2"/>
      <c r="E2" s="194" t="s">
        <v>0</v>
      </c>
      <c r="F2" s="195"/>
      <c r="G2" s="195"/>
      <c r="H2" s="195"/>
      <c r="I2" s="195"/>
      <c r="J2" s="195"/>
      <c r="K2" s="195"/>
      <c r="L2" s="195"/>
      <c r="M2" s="195"/>
      <c r="N2" s="195"/>
      <c r="O2" s="2"/>
      <c r="P2" s="2"/>
      <c r="Q2" s="2"/>
      <c r="R2" s="2"/>
      <c r="S2" s="99"/>
      <c r="T2" s="99"/>
      <c r="U2" s="99"/>
      <c r="V2" s="99"/>
      <c r="W2" s="99"/>
      <c r="X2" s="99"/>
      <c r="Y2" s="99"/>
      <c r="Z2" s="99"/>
      <c r="AA2" s="100"/>
      <c r="AB2" s="98"/>
      <c r="AC2" s="98"/>
      <c r="AD2" s="98"/>
      <c r="AE2" s="98"/>
      <c r="AF2" s="98"/>
      <c r="AG2" s="98"/>
      <c r="AH2" s="98"/>
      <c r="AI2" s="98"/>
      <c r="AJ2" s="98"/>
    </row>
    <row r="3" spans="1:36" x14ac:dyDescent="0.25">
      <c r="A3" s="5"/>
      <c r="B3" s="6"/>
      <c r="C3" s="6"/>
      <c r="D3" s="6"/>
      <c r="E3" s="196"/>
      <c r="F3" s="196"/>
      <c r="G3" s="196"/>
      <c r="H3" s="196"/>
      <c r="I3" s="196"/>
      <c r="J3" s="196"/>
      <c r="K3" s="196"/>
      <c r="L3" s="196"/>
      <c r="M3" s="196"/>
      <c r="N3" s="196"/>
      <c r="O3" s="101"/>
      <c r="P3" s="101"/>
      <c r="Q3" s="101"/>
      <c r="R3" s="101"/>
      <c r="S3" s="102"/>
      <c r="T3" s="102"/>
      <c r="U3" s="102"/>
      <c r="V3" s="102"/>
      <c r="W3" s="102"/>
      <c r="X3" s="102"/>
      <c r="Y3" s="102"/>
      <c r="Z3" s="102"/>
      <c r="AA3" s="103"/>
      <c r="AB3" s="98"/>
      <c r="AC3" s="98"/>
      <c r="AD3" s="98"/>
      <c r="AE3" s="98"/>
      <c r="AF3" s="98"/>
      <c r="AG3" s="98"/>
      <c r="AH3" s="98"/>
      <c r="AI3" s="98"/>
      <c r="AJ3" s="98"/>
    </row>
    <row r="4" spans="1:36" ht="23.25" customHeight="1" x14ac:dyDescent="0.25">
      <c r="A4" s="5"/>
      <c r="B4" s="6"/>
      <c r="C4" s="6"/>
      <c r="D4" s="6"/>
      <c r="E4" s="196"/>
      <c r="F4" s="196"/>
      <c r="G4" s="196"/>
      <c r="H4" s="196"/>
      <c r="I4" s="196"/>
      <c r="J4" s="196"/>
      <c r="K4" s="196"/>
      <c r="L4" s="196"/>
      <c r="M4" s="196"/>
      <c r="N4" s="196"/>
      <c r="O4" s="101"/>
      <c r="P4" s="101"/>
      <c r="Q4" s="101"/>
      <c r="R4" s="101"/>
      <c r="S4" s="198" t="s">
        <v>240</v>
      </c>
      <c r="T4" s="198"/>
      <c r="U4" s="198"/>
      <c r="V4" s="603"/>
      <c r="W4" s="603"/>
      <c r="X4" s="603"/>
      <c r="Y4" s="603"/>
      <c r="Z4" s="603"/>
      <c r="AA4" s="604"/>
    </row>
    <row r="5" spans="1:36" ht="15" customHeight="1" x14ac:dyDescent="0.25">
      <c r="A5" s="5"/>
      <c r="B5" s="6"/>
      <c r="C5" s="6"/>
      <c r="D5" s="6"/>
      <c r="E5" s="196"/>
      <c r="F5" s="196"/>
      <c r="G5" s="196"/>
      <c r="H5" s="196"/>
      <c r="I5" s="196"/>
      <c r="J5" s="196"/>
      <c r="K5" s="196"/>
      <c r="L5" s="196"/>
      <c r="M5" s="196"/>
      <c r="N5" s="196"/>
      <c r="O5" s="101"/>
      <c r="P5" s="101"/>
      <c r="Q5" s="101"/>
      <c r="R5" s="101"/>
      <c r="S5" s="603"/>
      <c r="T5" s="603"/>
      <c r="U5" s="603"/>
      <c r="V5" s="603"/>
      <c r="W5" s="603"/>
      <c r="X5" s="603"/>
      <c r="Y5" s="603"/>
      <c r="Z5" s="603"/>
      <c r="AA5" s="604"/>
    </row>
    <row r="6" spans="1:36" ht="15" customHeight="1" x14ac:dyDescent="0.25">
      <c r="A6" s="5"/>
      <c r="B6" s="6"/>
      <c r="C6" s="7" t="s">
        <v>1</v>
      </c>
      <c r="D6" s="8"/>
      <c r="E6" s="196"/>
      <c r="F6" s="196"/>
      <c r="G6" s="196"/>
      <c r="H6" s="196"/>
      <c r="I6" s="196"/>
      <c r="J6" s="196"/>
      <c r="K6" s="196"/>
      <c r="L6" s="196"/>
      <c r="M6" s="196"/>
      <c r="N6" s="196"/>
      <c r="O6" s="101"/>
      <c r="P6" s="101"/>
      <c r="Q6" s="101"/>
      <c r="R6" s="101"/>
      <c r="S6" s="603"/>
      <c r="T6" s="603"/>
      <c r="U6" s="603"/>
      <c r="V6" s="603"/>
      <c r="W6" s="603"/>
      <c r="X6" s="603"/>
      <c r="Y6" s="603"/>
      <c r="Z6" s="603"/>
      <c r="AA6" s="604"/>
    </row>
    <row r="7" spans="1:36" ht="31.5" customHeight="1" x14ac:dyDescent="0.25">
      <c r="A7" s="5"/>
      <c r="B7" s="9"/>
      <c r="C7" s="9"/>
      <c r="D7" s="9"/>
      <c r="E7" s="197"/>
      <c r="F7" s="197"/>
      <c r="G7" s="197"/>
      <c r="H7" s="197"/>
      <c r="I7" s="197"/>
      <c r="J7" s="197"/>
      <c r="K7" s="197"/>
      <c r="L7" s="197"/>
      <c r="M7" s="197"/>
      <c r="N7" s="197"/>
      <c r="O7" s="101"/>
      <c r="P7" s="101"/>
      <c r="Q7" s="101"/>
      <c r="R7" s="101"/>
      <c r="S7" s="605"/>
      <c r="T7" s="605"/>
      <c r="U7" s="605"/>
      <c r="V7" s="605"/>
      <c r="W7" s="605"/>
      <c r="X7" s="605"/>
      <c r="Y7" s="605"/>
      <c r="Z7" s="605"/>
      <c r="AA7" s="606"/>
    </row>
    <row r="8" spans="1:36" ht="23.25" x14ac:dyDescent="0.25">
      <c r="A8" s="201" t="s">
        <v>2</v>
      </c>
      <c r="B8" s="202"/>
      <c r="C8" s="202"/>
      <c r="D8" s="202"/>
      <c r="E8" s="141">
        <f>'Missouri Cover'!$BP$2</f>
        <v>2026</v>
      </c>
      <c r="F8" s="104"/>
      <c r="G8" s="104"/>
      <c r="H8" s="104"/>
      <c r="I8" s="607" t="s">
        <v>241</v>
      </c>
      <c r="J8" s="608"/>
      <c r="K8" s="608"/>
      <c r="L8" s="608"/>
      <c r="M8" s="608"/>
      <c r="N8" s="608"/>
      <c r="O8" s="608"/>
      <c r="P8" s="608"/>
      <c r="Q8" s="608"/>
      <c r="R8" s="609"/>
      <c r="S8" s="609"/>
      <c r="T8" s="609"/>
      <c r="U8" s="609"/>
      <c r="V8" s="609"/>
      <c r="W8" s="609"/>
      <c r="X8" s="609"/>
      <c r="Y8" s="609"/>
      <c r="Z8" s="609"/>
      <c r="AA8" s="610"/>
    </row>
    <row r="9" spans="1:36" ht="18" customHeight="1" x14ac:dyDescent="0.25">
      <c r="A9" s="611" t="s">
        <v>3</v>
      </c>
      <c r="B9" s="612"/>
      <c r="C9" s="612"/>
      <c r="D9" s="612"/>
      <c r="E9" s="612"/>
      <c r="F9" s="612"/>
      <c r="G9" s="612"/>
      <c r="H9" s="612"/>
      <c r="I9" s="612"/>
      <c r="J9" s="612"/>
      <c r="K9" s="612"/>
      <c r="L9" s="612"/>
      <c r="M9" s="612"/>
      <c r="N9" s="612"/>
      <c r="O9" s="613"/>
      <c r="P9" s="614" t="s">
        <v>4</v>
      </c>
      <c r="Q9" s="615"/>
      <c r="R9" s="615"/>
      <c r="S9" s="615"/>
      <c r="T9" s="615"/>
      <c r="U9" s="615"/>
      <c r="V9" s="615"/>
      <c r="W9" s="615"/>
      <c r="X9" s="615"/>
      <c r="Y9" s="615"/>
      <c r="Z9" s="615"/>
      <c r="AA9" s="616"/>
    </row>
    <row r="10" spans="1:36" ht="30" customHeight="1" x14ac:dyDescent="0.25">
      <c r="A10" s="587" t="str">
        <f>IF('Missouri Cover'!$H$38="","",'Missouri Cover'!$H$38)</f>
        <v/>
      </c>
      <c r="B10" s="588"/>
      <c r="C10" s="588"/>
      <c r="D10" s="588"/>
      <c r="E10" s="588"/>
      <c r="F10" s="588"/>
      <c r="G10" s="588"/>
      <c r="H10" s="588"/>
      <c r="I10" s="588"/>
      <c r="J10" s="588"/>
      <c r="K10" s="588"/>
      <c r="L10" s="588"/>
      <c r="M10" s="588"/>
      <c r="N10" s="588"/>
      <c r="O10" s="589"/>
      <c r="P10" s="590" t="str">
        <f>'Missouri Cover'!$AM$38</f>
        <v/>
      </c>
      <c r="Q10" s="590"/>
      <c r="R10" s="590"/>
      <c r="S10" s="590"/>
      <c r="T10" s="590"/>
      <c r="U10" s="590"/>
      <c r="V10" s="590"/>
      <c r="W10" s="590"/>
      <c r="X10" s="590"/>
      <c r="Y10" s="590"/>
      <c r="Z10" s="590"/>
      <c r="AA10" s="591"/>
    </row>
    <row r="11" spans="1:36" ht="18" customHeight="1" x14ac:dyDescent="0.25">
      <c r="A11" s="640"/>
      <c r="B11" s="641"/>
      <c r="C11" s="641"/>
      <c r="D11" s="641"/>
      <c r="E11" s="641"/>
      <c r="F11" s="641"/>
      <c r="G11" s="641"/>
      <c r="H11" s="641"/>
      <c r="I11" s="641"/>
      <c r="J11" s="641"/>
      <c r="K11" s="641"/>
      <c r="L11" s="641"/>
      <c r="M11" s="641"/>
      <c r="N11" s="641"/>
      <c r="O11" s="641"/>
      <c r="P11" s="641"/>
      <c r="Q11" s="641"/>
      <c r="R11" s="641"/>
      <c r="S11" s="641"/>
      <c r="T11" s="641"/>
      <c r="U11" s="641"/>
      <c r="V11" s="641"/>
      <c r="W11" s="641"/>
      <c r="X11" s="641"/>
      <c r="Y11" s="641"/>
      <c r="Z11" s="641"/>
      <c r="AA11" s="642"/>
    </row>
    <row r="12" spans="1:36" ht="30" customHeight="1" x14ac:dyDescent="0.25">
      <c r="A12" s="643" t="s">
        <v>242</v>
      </c>
      <c r="B12" s="644"/>
      <c r="C12" s="644"/>
      <c r="D12" s="644"/>
      <c r="E12" s="644"/>
      <c r="F12" s="644"/>
      <c r="G12" s="644"/>
      <c r="H12" s="644"/>
      <c r="I12" s="644"/>
      <c r="J12" s="644"/>
      <c r="K12" s="644"/>
      <c r="L12" s="644"/>
      <c r="M12" s="644"/>
      <c r="N12" s="644"/>
      <c r="O12" s="644"/>
      <c r="P12" s="644"/>
      <c r="Q12" s="644"/>
      <c r="R12" s="644"/>
      <c r="S12" s="644"/>
      <c r="T12" s="644"/>
      <c r="U12" s="644"/>
      <c r="V12" s="644"/>
      <c r="W12" s="644"/>
      <c r="X12" s="644"/>
      <c r="Y12" s="644"/>
      <c r="Z12" s="644"/>
      <c r="AA12" s="645"/>
    </row>
    <row r="13" spans="1:36" ht="60" customHeight="1" x14ac:dyDescent="0.25">
      <c r="A13" s="80" t="s">
        <v>133</v>
      </c>
      <c r="B13" s="627" t="s">
        <v>243</v>
      </c>
      <c r="C13" s="490"/>
      <c r="D13" s="490"/>
      <c r="E13" s="490"/>
      <c r="F13" s="646" t="s">
        <v>244</v>
      </c>
      <c r="G13" s="646"/>
      <c r="H13" s="628" t="s">
        <v>245</v>
      </c>
      <c r="I13" s="647"/>
      <c r="J13" s="647"/>
      <c r="K13" s="646" t="s">
        <v>246</v>
      </c>
      <c r="L13" s="648"/>
      <c r="M13" s="111" t="s">
        <v>247</v>
      </c>
      <c r="N13" s="617" t="s">
        <v>248</v>
      </c>
      <c r="O13" s="649"/>
      <c r="P13" s="649"/>
      <c r="Q13" s="106" t="s">
        <v>249</v>
      </c>
      <c r="R13" s="106" t="s">
        <v>250</v>
      </c>
      <c r="S13" s="617" t="s">
        <v>251</v>
      </c>
      <c r="T13" s="617"/>
      <c r="U13" s="617"/>
      <c r="V13" s="629" t="s">
        <v>236</v>
      </c>
      <c r="W13" s="494"/>
      <c r="X13" s="628" t="s">
        <v>237</v>
      </c>
      <c r="Y13" s="650"/>
      <c r="Z13" s="650"/>
      <c r="AA13" s="650"/>
    </row>
    <row r="14" spans="1:36" ht="30" customHeight="1" x14ac:dyDescent="0.25">
      <c r="A14" s="82" t="s">
        <v>45</v>
      </c>
      <c r="B14" s="651"/>
      <c r="C14" s="652"/>
      <c r="D14" s="652"/>
      <c r="E14" s="652"/>
      <c r="F14" s="653"/>
      <c r="G14" s="653"/>
      <c r="H14" s="654"/>
      <c r="I14" s="655"/>
      <c r="J14" s="655"/>
      <c r="K14" s="653"/>
      <c r="L14" s="656"/>
      <c r="M14" s="112"/>
      <c r="N14" s="657"/>
      <c r="O14" s="657"/>
      <c r="P14" s="657"/>
      <c r="Q14" s="113"/>
      <c r="R14" s="113"/>
      <c r="S14" s="657"/>
      <c r="T14" s="657"/>
      <c r="U14" s="657"/>
      <c r="V14" s="657"/>
      <c r="W14" s="586"/>
      <c r="X14" s="657"/>
      <c r="Y14" s="657"/>
      <c r="Z14" s="657"/>
      <c r="AA14" s="657"/>
    </row>
    <row r="15" spans="1:36" ht="30" customHeight="1" x14ac:dyDescent="0.25">
      <c r="A15" s="82" t="s">
        <v>46</v>
      </c>
      <c r="B15" s="651"/>
      <c r="C15" s="652"/>
      <c r="D15" s="652"/>
      <c r="E15" s="652"/>
      <c r="F15" s="653"/>
      <c r="G15" s="653"/>
      <c r="H15" s="654"/>
      <c r="I15" s="655"/>
      <c r="J15" s="655"/>
      <c r="K15" s="653"/>
      <c r="L15" s="656"/>
      <c r="M15" s="112"/>
      <c r="N15" s="657"/>
      <c r="O15" s="657"/>
      <c r="P15" s="657"/>
      <c r="Q15" s="113"/>
      <c r="R15" s="113"/>
      <c r="S15" s="657"/>
      <c r="T15" s="657"/>
      <c r="U15" s="657"/>
      <c r="V15" s="657"/>
      <c r="W15" s="586"/>
      <c r="X15" s="657"/>
      <c r="Y15" s="657"/>
      <c r="Z15" s="657"/>
      <c r="AA15" s="657"/>
    </row>
    <row r="16" spans="1:36" ht="30" customHeight="1" x14ac:dyDescent="0.25">
      <c r="A16" s="82" t="s">
        <v>47</v>
      </c>
      <c r="B16" s="651"/>
      <c r="C16" s="652"/>
      <c r="D16" s="652"/>
      <c r="E16" s="652"/>
      <c r="F16" s="653"/>
      <c r="G16" s="653"/>
      <c r="H16" s="654"/>
      <c r="I16" s="655"/>
      <c r="J16" s="655"/>
      <c r="K16" s="653"/>
      <c r="L16" s="656"/>
      <c r="M16" s="112"/>
      <c r="N16" s="657"/>
      <c r="O16" s="657"/>
      <c r="P16" s="657"/>
      <c r="Q16" s="113"/>
      <c r="R16" s="113"/>
      <c r="S16" s="657"/>
      <c r="T16" s="657"/>
      <c r="U16" s="657"/>
      <c r="V16" s="657"/>
      <c r="W16" s="586"/>
      <c r="X16" s="657"/>
      <c r="Y16" s="657"/>
      <c r="Z16" s="657"/>
      <c r="AA16" s="657"/>
    </row>
    <row r="17" spans="1:27" ht="30" customHeight="1" x14ac:dyDescent="0.25">
      <c r="A17" s="82" t="s">
        <v>48</v>
      </c>
      <c r="B17" s="651"/>
      <c r="C17" s="652"/>
      <c r="D17" s="652"/>
      <c r="E17" s="652"/>
      <c r="F17" s="653"/>
      <c r="G17" s="653"/>
      <c r="H17" s="654"/>
      <c r="I17" s="655"/>
      <c r="J17" s="655"/>
      <c r="K17" s="653"/>
      <c r="L17" s="656"/>
      <c r="M17" s="112"/>
      <c r="N17" s="657"/>
      <c r="O17" s="657"/>
      <c r="P17" s="657"/>
      <c r="Q17" s="113"/>
      <c r="R17" s="113"/>
      <c r="S17" s="657"/>
      <c r="T17" s="657"/>
      <c r="U17" s="657"/>
      <c r="V17" s="657"/>
      <c r="W17" s="586"/>
      <c r="X17" s="657"/>
      <c r="Y17" s="657"/>
      <c r="Z17" s="657"/>
      <c r="AA17" s="657"/>
    </row>
    <row r="18" spans="1:27" ht="30" customHeight="1" x14ac:dyDescent="0.25">
      <c r="A18" s="82" t="s">
        <v>49</v>
      </c>
      <c r="B18" s="651"/>
      <c r="C18" s="652"/>
      <c r="D18" s="652"/>
      <c r="E18" s="652"/>
      <c r="F18" s="653"/>
      <c r="G18" s="653"/>
      <c r="H18" s="654"/>
      <c r="I18" s="655"/>
      <c r="J18" s="655"/>
      <c r="K18" s="653"/>
      <c r="L18" s="656"/>
      <c r="M18" s="112"/>
      <c r="N18" s="657"/>
      <c r="O18" s="657"/>
      <c r="P18" s="657"/>
      <c r="Q18" s="113"/>
      <c r="R18" s="113"/>
      <c r="S18" s="657"/>
      <c r="T18" s="657"/>
      <c r="U18" s="657"/>
      <c r="V18" s="657"/>
      <c r="W18" s="586"/>
      <c r="X18" s="657"/>
      <c r="Y18" s="657"/>
      <c r="Z18" s="657"/>
      <c r="AA18" s="657"/>
    </row>
    <row r="19" spans="1:27" ht="30" customHeight="1" x14ac:dyDescent="0.25">
      <c r="A19" s="658" t="s">
        <v>252</v>
      </c>
      <c r="B19" s="364"/>
      <c r="C19" s="364"/>
      <c r="D19" s="364"/>
      <c r="E19" s="364"/>
      <c r="F19" s="364"/>
      <c r="G19" s="364"/>
      <c r="H19" s="364"/>
      <c r="I19" s="364"/>
      <c r="J19" s="364"/>
      <c r="K19" s="364"/>
      <c r="L19" s="364"/>
      <c r="M19" s="364"/>
      <c r="N19" s="364"/>
      <c r="O19" s="364"/>
      <c r="P19" s="364"/>
      <c r="Q19" s="364"/>
      <c r="R19" s="364"/>
      <c r="S19" s="659"/>
      <c r="T19" s="659"/>
      <c r="U19" s="659"/>
      <c r="V19" s="659"/>
      <c r="W19" s="659"/>
      <c r="X19" s="659"/>
      <c r="Y19" s="659"/>
      <c r="Z19" s="659"/>
      <c r="AA19" s="660"/>
    </row>
    <row r="20" spans="1:27" ht="60" customHeight="1" x14ac:dyDescent="0.25">
      <c r="A20" s="80" t="s">
        <v>133</v>
      </c>
      <c r="B20" s="627" t="s">
        <v>243</v>
      </c>
      <c r="C20" s="490"/>
      <c r="D20" s="490"/>
      <c r="E20" s="490"/>
      <c r="F20" s="646" t="s">
        <v>253</v>
      </c>
      <c r="G20" s="646"/>
      <c r="H20" s="628" t="s">
        <v>245</v>
      </c>
      <c r="I20" s="647"/>
      <c r="J20" s="647"/>
      <c r="K20" s="646" t="s">
        <v>246</v>
      </c>
      <c r="L20" s="648"/>
      <c r="M20" s="111" t="s">
        <v>247</v>
      </c>
      <c r="N20" s="617" t="s">
        <v>248</v>
      </c>
      <c r="O20" s="649"/>
      <c r="P20" s="649"/>
      <c r="Q20" s="106" t="s">
        <v>249</v>
      </c>
      <c r="R20" s="106" t="s">
        <v>250</v>
      </c>
      <c r="S20" s="617" t="s">
        <v>251</v>
      </c>
      <c r="T20" s="617"/>
      <c r="U20" s="617"/>
      <c r="V20" s="629" t="s">
        <v>236</v>
      </c>
      <c r="W20" s="494"/>
      <c r="X20" s="628" t="s">
        <v>237</v>
      </c>
      <c r="Y20" s="650"/>
      <c r="Z20" s="650"/>
      <c r="AA20" s="650"/>
    </row>
    <row r="21" spans="1:27" ht="30" customHeight="1" x14ac:dyDescent="0.25">
      <c r="A21" s="82" t="s">
        <v>50</v>
      </c>
      <c r="B21" s="651"/>
      <c r="C21" s="652"/>
      <c r="D21" s="652"/>
      <c r="E21" s="652"/>
      <c r="F21" s="653"/>
      <c r="G21" s="653"/>
      <c r="H21" s="654"/>
      <c r="I21" s="655"/>
      <c r="J21" s="655"/>
      <c r="K21" s="653"/>
      <c r="L21" s="656"/>
      <c r="M21" s="112"/>
      <c r="N21" s="657"/>
      <c r="O21" s="657"/>
      <c r="P21" s="657"/>
      <c r="Q21" s="113"/>
      <c r="R21" s="113"/>
      <c r="S21" s="657"/>
      <c r="T21" s="657"/>
      <c r="U21" s="657"/>
      <c r="V21" s="657"/>
      <c r="W21" s="586"/>
      <c r="X21" s="657"/>
      <c r="Y21" s="657"/>
      <c r="Z21" s="657"/>
      <c r="AA21" s="657"/>
    </row>
    <row r="22" spans="1:27" ht="30" customHeight="1" x14ac:dyDescent="0.25">
      <c r="A22" s="82" t="s">
        <v>51</v>
      </c>
      <c r="B22" s="651"/>
      <c r="C22" s="652"/>
      <c r="D22" s="652"/>
      <c r="E22" s="652"/>
      <c r="F22" s="653"/>
      <c r="G22" s="653"/>
      <c r="H22" s="654"/>
      <c r="I22" s="655"/>
      <c r="J22" s="655"/>
      <c r="K22" s="653"/>
      <c r="L22" s="656"/>
      <c r="M22" s="112"/>
      <c r="N22" s="657"/>
      <c r="O22" s="657"/>
      <c r="P22" s="657"/>
      <c r="Q22" s="113"/>
      <c r="R22" s="113"/>
      <c r="S22" s="657"/>
      <c r="T22" s="657"/>
      <c r="U22" s="657"/>
      <c r="V22" s="657"/>
      <c r="W22" s="586"/>
      <c r="X22" s="657"/>
      <c r="Y22" s="657"/>
      <c r="Z22" s="657"/>
      <c r="AA22" s="657"/>
    </row>
    <row r="23" spans="1:27" ht="30" customHeight="1" x14ac:dyDescent="0.25">
      <c r="A23" s="82" t="s">
        <v>52</v>
      </c>
      <c r="B23" s="651"/>
      <c r="C23" s="652"/>
      <c r="D23" s="652"/>
      <c r="E23" s="652"/>
      <c r="F23" s="653"/>
      <c r="G23" s="653"/>
      <c r="H23" s="654"/>
      <c r="I23" s="655"/>
      <c r="J23" s="655"/>
      <c r="K23" s="653"/>
      <c r="L23" s="656"/>
      <c r="M23" s="112"/>
      <c r="N23" s="657"/>
      <c r="O23" s="657"/>
      <c r="P23" s="657"/>
      <c r="Q23" s="113"/>
      <c r="R23" s="113"/>
      <c r="S23" s="657"/>
      <c r="T23" s="657"/>
      <c r="U23" s="657"/>
      <c r="V23" s="657"/>
      <c r="W23" s="586"/>
      <c r="X23" s="657"/>
      <c r="Y23" s="657"/>
      <c r="Z23" s="657"/>
      <c r="AA23" s="657"/>
    </row>
    <row r="24" spans="1:27" ht="30" customHeight="1" x14ac:dyDescent="0.25">
      <c r="A24" s="82" t="s">
        <v>53</v>
      </c>
      <c r="B24" s="651"/>
      <c r="C24" s="652"/>
      <c r="D24" s="652"/>
      <c r="E24" s="652"/>
      <c r="F24" s="653"/>
      <c r="G24" s="653"/>
      <c r="H24" s="654"/>
      <c r="I24" s="655"/>
      <c r="J24" s="655"/>
      <c r="K24" s="653"/>
      <c r="L24" s="656"/>
      <c r="M24" s="112"/>
      <c r="N24" s="657"/>
      <c r="O24" s="657"/>
      <c r="P24" s="657"/>
      <c r="Q24" s="113"/>
      <c r="R24" s="113"/>
      <c r="S24" s="657"/>
      <c r="T24" s="657"/>
      <c r="U24" s="657"/>
      <c r="V24" s="657"/>
      <c r="W24" s="586"/>
      <c r="X24" s="657"/>
      <c r="Y24" s="657"/>
      <c r="Z24" s="657"/>
      <c r="AA24" s="657"/>
    </row>
    <row r="25" spans="1:27" ht="30" customHeight="1" x14ac:dyDescent="0.25">
      <c r="A25" s="82" t="s">
        <v>54</v>
      </c>
      <c r="B25" s="651"/>
      <c r="C25" s="652"/>
      <c r="D25" s="652"/>
      <c r="E25" s="652"/>
      <c r="F25" s="653"/>
      <c r="G25" s="653"/>
      <c r="H25" s="654"/>
      <c r="I25" s="655"/>
      <c r="J25" s="655"/>
      <c r="K25" s="653"/>
      <c r="L25" s="656"/>
      <c r="M25" s="112"/>
      <c r="N25" s="657"/>
      <c r="O25" s="657"/>
      <c r="P25" s="657"/>
      <c r="Q25" s="113"/>
      <c r="R25" s="113"/>
      <c r="S25" s="657"/>
      <c r="T25" s="657"/>
      <c r="U25" s="657"/>
      <c r="V25" s="657"/>
      <c r="W25" s="586"/>
      <c r="X25" s="657"/>
      <c r="Y25" s="657"/>
      <c r="Z25" s="657"/>
      <c r="AA25" s="657"/>
    </row>
    <row r="26" spans="1:27" ht="12.6" customHeight="1" x14ac:dyDescent="0.25">
      <c r="A26" s="634"/>
      <c r="B26" s="635"/>
      <c r="C26" s="635"/>
      <c r="D26" s="635"/>
      <c r="E26" s="635"/>
      <c r="F26" s="635"/>
      <c r="G26" s="635"/>
      <c r="H26" s="635"/>
      <c r="I26" s="635"/>
      <c r="J26" s="635"/>
      <c r="K26" s="635"/>
      <c r="L26" s="635"/>
      <c r="M26" s="635"/>
      <c r="N26" s="635"/>
      <c r="O26" s="635"/>
      <c r="P26" s="635"/>
      <c r="Q26" s="635"/>
      <c r="R26" s="635"/>
      <c r="S26" s="635"/>
      <c r="T26" s="635"/>
      <c r="U26" s="635"/>
      <c r="V26" s="635"/>
      <c r="W26" s="635"/>
      <c r="X26" s="635"/>
      <c r="Y26" s="635"/>
      <c r="Z26" s="635"/>
      <c r="AA26" s="636"/>
    </row>
    <row r="27" spans="1:27" ht="15" customHeight="1" x14ac:dyDescent="0.25">
      <c r="A27" s="637">
        <f>'Schedule 1'!A45:B45</f>
        <v>45292</v>
      </c>
      <c r="B27" s="638"/>
      <c r="C27" s="638"/>
      <c r="D27" s="638"/>
      <c r="E27" s="638"/>
      <c r="F27" s="638"/>
      <c r="G27" s="638"/>
      <c r="H27" s="638"/>
      <c r="I27" s="638"/>
      <c r="J27" s="638"/>
      <c r="K27" s="638"/>
      <c r="L27" s="638"/>
      <c r="M27" s="638"/>
      <c r="N27" s="638"/>
      <c r="O27" s="638"/>
      <c r="P27" s="638"/>
      <c r="Q27" s="638"/>
      <c r="R27" s="639"/>
      <c r="S27" s="639"/>
      <c r="T27" s="639"/>
      <c r="U27" s="639"/>
      <c r="V27" s="639"/>
      <c r="W27" s="639"/>
      <c r="X27" s="639" t="s">
        <v>254</v>
      </c>
      <c r="Y27" s="639"/>
      <c r="Z27" s="639"/>
      <c r="AA27" s="639"/>
    </row>
    <row r="28" spans="1:27" ht="10.15" customHeight="1" x14ac:dyDescent="0.25">
      <c r="A28" s="18"/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</row>
    <row r="29" spans="1:27" ht="24" hidden="1" customHeight="1" x14ac:dyDescent="0.25">
      <c r="A29" s="18"/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</row>
    <row r="30" spans="1:27" ht="69" hidden="1" customHeight="1" x14ac:dyDescent="0.25">
      <c r="A30" s="18"/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</row>
    <row r="31" spans="1:27" ht="30" hidden="1" customHeight="1" x14ac:dyDescent="0.25">
      <c r="A31" s="18"/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</row>
    <row r="32" spans="1:27" ht="30.75" hidden="1" customHeight="1" x14ac:dyDescent="0.25"/>
    <row r="33" ht="30" hidden="1" customHeight="1" x14ac:dyDescent="0.25"/>
    <row r="34" ht="30" hidden="1" customHeight="1" x14ac:dyDescent="0.25"/>
    <row r="35" ht="29.25" hidden="1" customHeight="1" x14ac:dyDescent="0.25"/>
    <row r="36" ht="30" hidden="1" customHeight="1" x14ac:dyDescent="0.25"/>
    <row r="37" ht="30" hidden="1" customHeight="1" x14ac:dyDescent="0.25"/>
    <row r="38" ht="30" hidden="1" customHeight="1" x14ac:dyDescent="0.25"/>
    <row r="39" ht="30" hidden="1" customHeight="1" x14ac:dyDescent="0.25"/>
    <row r="40" ht="29.25" hidden="1" customHeight="1" x14ac:dyDescent="0.25"/>
    <row r="42" ht="15.75" hidden="1" customHeight="1" x14ac:dyDescent="0.25"/>
    <row r="43" ht="24" hidden="1" customHeight="1" x14ac:dyDescent="0.25"/>
    <row r="44" ht="23.25" hidden="1" customHeight="1" x14ac:dyDescent="0.25"/>
    <row r="45" ht="24" hidden="1" customHeight="1" x14ac:dyDescent="0.25"/>
    <row r="46" ht="24" hidden="1" customHeight="1" x14ac:dyDescent="0.25"/>
    <row r="47" ht="24" hidden="1" customHeight="1" x14ac:dyDescent="0.25"/>
    <row r="49" hidden="1" x14ac:dyDescent="0.25"/>
    <row r="50" hidden="1" x14ac:dyDescent="0.25"/>
    <row r="51" ht="20.25" hidden="1" customHeight="1" x14ac:dyDescent="0.25"/>
    <row r="52" ht="20.25" hidden="1" customHeight="1" x14ac:dyDescent="0.25"/>
    <row r="53" ht="20.25" hidden="1" customHeight="1" x14ac:dyDescent="0.25"/>
    <row r="54" ht="20.25" hidden="1" customHeight="1" x14ac:dyDescent="0.25"/>
    <row r="55" ht="20.25" hidden="1" customHeight="1" x14ac:dyDescent="0.25"/>
    <row r="56" hidden="1" x14ac:dyDescent="0.25"/>
    <row r="57" ht="20.25" hidden="1" customHeight="1" x14ac:dyDescent="0.25"/>
    <row r="58" hidden="1" x14ac:dyDescent="0.25"/>
    <row r="59" hidden="1" x14ac:dyDescent="0.25"/>
    <row r="60" hidden="1" x14ac:dyDescent="0.25"/>
    <row r="61" hidden="1" x14ac:dyDescent="0.25"/>
    <row r="62" hidden="1" x14ac:dyDescent="0.25"/>
    <row r="63" hidden="1" x14ac:dyDescent="0.25"/>
    <row r="64" hidden="1" x14ac:dyDescent="0.25"/>
    <row r="65" hidden="1" x14ac:dyDescent="0.25"/>
    <row r="66" hidden="1" x14ac:dyDescent="0.25"/>
    <row r="67" ht="20.25" hidden="1" customHeight="1" x14ac:dyDescent="0.25"/>
    <row r="68" ht="20.25" hidden="1" customHeight="1" x14ac:dyDescent="0.25"/>
    <row r="69" ht="25.5" hidden="1" customHeight="1" x14ac:dyDescent="0.25"/>
    <row r="70" ht="25.5" hidden="1" customHeight="1" x14ac:dyDescent="0.25"/>
    <row r="71" hidden="1" x14ac:dyDescent="0.25"/>
  </sheetData>
  <mergeCells count="111">
    <mergeCell ref="V25:W25"/>
    <mergeCell ref="X25:AA25"/>
    <mergeCell ref="A26:AA26"/>
    <mergeCell ref="A27:W27"/>
    <mergeCell ref="X27:AA27"/>
    <mergeCell ref="B25:E25"/>
    <mergeCell ref="F25:G25"/>
    <mergeCell ref="H25:J25"/>
    <mergeCell ref="K25:L25"/>
    <mergeCell ref="N25:P25"/>
    <mergeCell ref="S25:U25"/>
    <mergeCell ref="V23:W23"/>
    <mergeCell ref="X23:AA23"/>
    <mergeCell ref="B24:E24"/>
    <mergeCell ref="F24:G24"/>
    <mergeCell ref="H24:J24"/>
    <mergeCell ref="K24:L24"/>
    <mergeCell ref="N24:P24"/>
    <mergeCell ref="S24:U24"/>
    <mergeCell ref="V24:W24"/>
    <mergeCell ref="X24:AA24"/>
    <mergeCell ref="B23:E23"/>
    <mergeCell ref="F23:G23"/>
    <mergeCell ref="H23:J23"/>
    <mergeCell ref="K23:L23"/>
    <mergeCell ref="N23:P23"/>
    <mergeCell ref="S23:U23"/>
    <mergeCell ref="V21:W21"/>
    <mergeCell ref="X21:AA21"/>
    <mergeCell ref="B22:E22"/>
    <mergeCell ref="F22:G22"/>
    <mergeCell ref="H22:J22"/>
    <mergeCell ref="K22:L22"/>
    <mergeCell ref="N22:P22"/>
    <mergeCell ref="S22:U22"/>
    <mergeCell ref="V22:W22"/>
    <mergeCell ref="X22:AA22"/>
    <mergeCell ref="B21:E21"/>
    <mergeCell ref="F21:G21"/>
    <mergeCell ref="H21:J21"/>
    <mergeCell ref="K21:L21"/>
    <mergeCell ref="N21:P21"/>
    <mergeCell ref="S21:U21"/>
    <mergeCell ref="A19:AA19"/>
    <mergeCell ref="B20:E20"/>
    <mergeCell ref="F20:G20"/>
    <mergeCell ref="H20:J20"/>
    <mergeCell ref="K20:L20"/>
    <mergeCell ref="N20:P20"/>
    <mergeCell ref="S20:U20"/>
    <mergeCell ref="V20:W20"/>
    <mergeCell ref="X20:AA20"/>
    <mergeCell ref="V17:W17"/>
    <mergeCell ref="X17:AA17"/>
    <mergeCell ref="B18:E18"/>
    <mergeCell ref="F18:G18"/>
    <mergeCell ref="H18:J18"/>
    <mergeCell ref="K18:L18"/>
    <mergeCell ref="N18:P18"/>
    <mergeCell ref="S18:U18"/>
    <mergeCell ref="V18:W18"/>
    <mergeCell ref="X18:AA18"/>
    <mergeCell ref="B17:E17"/>
    <mergeCell ref="F17:G17"/>
    <mergeCell ref="H17:J17"/>
    <mergeCell ref="K17:L17"/>
    <mergeCell ref="N17:P17"/>
    <mergeCell ref="S17:U17"/>
    <mergeCell ref="B16:E16"/>
    <mergeCell ref="F16:G16"/>
    <mergeCell ref="H16:J16"/>
    <mergeCell ref="K16:L16"/>
    <mergeCell ref="N16:P16"/>
    <mergeCell ref="S16:U16"/>
    <mergeCell ref="V16:W16"/>
    <mergeCell ref="X16:AA16"/>
    <mergeCell ref="B15:E15"/>
    <mergeCell ref="F15:G15"/>
    <mergeCell ref="H15:J15"/>
    <mergeCell ref="K15:L15"/>
    <mergeCell ref="N15:P15"/>
    <mergeCell ref="S15:U15"/>
    <mergeCell ref="B14:E14"/>
    <mergeCell ref="F14:G14"/>
    <mergeCell ref="H14:J14"/>
    <mergeCell ref="K14:L14"/>
    <mergeCell ref="N14:P14"/>
    <mergeCell ref="S14:U14"/>
    <mergeCell ref="V14:W14"/>
    <mergeCell ref="X14:AA14"/>
    <mergeCell ref="V15:W15"/>
    <mergeCell ref="X15:AA15"/>
    <mergeCell ref="A11:AA11"/>
    <mergeCell ref="A12:AA12"/>
    <mergeCell ref="B13:E13"/>
    <mergeCell ref="F13:G13"/>
    <mergeCell ref="H13:J13"/>
    <mergeCell ref="K13:L13"/>
    <mergeCell ref="N13:P13"/>
    <mergeCell ref="S13:U13"/>
    <mergeCell ref="V13:W13"/>
    <mergeCell ref="X13:AA13"/>
    <mergeCell ref="E2:N7"/>
    <mergeCell ref="S4:AA6"/>
    <mergeCell ref="S7:AA7"/>
    <mergeCell ref="A8:D8"/>
    <mergeCell ref="I8:AA8"/>
    <mergeCell ref="A9:O9"/>
    <mergeCell ref="P9:AA9"/>
    <mergeCell ref="A10:O10"/>
    <mergeCell ref="P10:AA10"/>
  </mergeCells>
  <printOptions horizontalCentered="1"/>
  <pageMargins left="0.3" right="0.3" top="0.3" bottom="0.3" header="0" footer="0"/>
  <pageSetup scale="6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2"/>
  <sheetViews>
    <sheetView workbookViewId="0">
      <selection activeCell="F26" sqref="F26"/>
    </sheetView>
  </sheetViews>
  <sheetFormatPr defaultRowHeight="15" x14ac:dyDescent="0.25"/>
  <cols>
    <col min="1" max="1" width="38.7109375" bestFit="1" customWidth="1"/>
    <col min="2" max="2" width="8" bestFit="1" customWidth="1"/>
  </cols>
  <sheetData>
    <row r="1" spans="1:5" x14ac:dyDescent="0.25">
      <c r="A1" s="114"/>
      <c r="B1" s="114"/>
    </row>
    <row r="2" spans="1:5" x14ac:dyDescent="0.25">
      <c r="A2" s="114" t="s">
        <v>267</v>
      </c>
      <c r="B2" s="114" t="s">
        <v>268</v>
      </c>
    </row>
    <row r="3" spans="1:5" x14ac:dyDescent="0.25">
      <c r="A3" s="143" t="s">
        <v>261</v>
      </c>
      <c r="B3" s="144">
        <v>1030011</v>
      </c>
      <c r="D3" s="143"/>
      <c r="E3" s="144"/>
    </row>
    <row r="4" spans="1:5" x14ac:dyDescent="0.25">
      <c r="A4" s="143" t="s">
        <v>262</v>
      </c>
      <c r="B4" s="144">
        <v>1030002</v>
      </c>
      <c r="D4" s="143"/>
      <c r="E4" s="144"/>
    </row>
    <row r="5" spans="1:5" x14ac:dyDescent="0.25">
      <c r="A5" s="143" t="s">
        <v>270</v>
      </c>
      <c r="B5" s="144">
        <v>1030010</v>
      </c>
      <c r="D5" s="143"/>
      <c r="E5" s="144"/>
    </row>
    <row r="6" spans="1:5" x14ac:dyDescent="0.25">
      <c r="A6" s="143" t="s">
        <v>271</v>
      </c>
      <c r="B6" s="144">
        <v>1030003</v>
      </c>
      <c r="D6" s="143"/>
      <c r="E6" s="144"/>
    </row>
    <row r="7" spans="1:5" x14ac:dyDescent="0.25">
      <c r="A7" s="143" t="s">
        <v>272</v>
      </c>
      <c r="B7" s="144">
        <v>1030004</v>
      </c>
      <c r="D7" s="143"/>
      <c r="E7" s="144"/>
    </row>
    <row r="8" spans="1:5" x14ac:dyDescent="0.25">
      <c r="A8" s="143" t="s">
        <v>263</v>
      </c>
      <c r="B8" s="144">
        <v>1030009</v>
      </c>
      <c r="D8" s="143"/>
      <c r="E8" s="144"/>
    </row>
    <row r="9" spans="1:5" x14ac:dyDescent="0.25">
      <c r="A9" s="143" t="s">
        <v>264</v>
      </c>
      <c r="B9" s="144">
        <v>1030008</v>
      </c>
      <c r="D9" s="143"/>
      <c r="E9" s="144"/>
    </row>
    <row r="10" spans="1:5" x14ac:dyDescent="0.25">
      <c r="A10" s="143" t="s">
        <v>265</v>
      </c>
      <c r="B10" s="144">
        <v>1030012</v>
      </c>
      <c r="D10" s="143"/>
      <c r="E10" s="144"/>
    </row>
    <row r="11" spans="1:5" x14ac:dyDescent="0.25">
      <c r="A11" s="143" t="s">
        <v>266</v>
      </c>
      <c r="B11" s="144">
        <v>1030007</v>
      </c>
      <c r="D11" s="143"/>
      <c r="E11" s="144"/>
    </row>
    <row r="12" spans="1:5" x14ac:dyDescent="0.25">
      <c r="A12" s="143"/>
      <c r="B12" s="144"/>
      <c r="D12" s="143"/>
      <c r="E12" s="144"/>
    </row>
  </sheetData>
  <sortState xmlns:xlrd2="http://schemas.microsoft.com/office/spreadsheetml/2017/richdata2" ref="A3:B12">
    <sortCondition ref="A3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R47"/>
  <sheetViews>
    <sheetView showGridLines="0" zoomScaleNormal="100" workbookViewId="0">
      <selection activeCell="A45" sqref="A45:B45"/>
    </sheetView>
  </sheetViews>
  <sheetFormatPr defaultColWidth="0" defaultRowHeight="15" customHeight="1" zeroHeight="1" x14ac:dyDescent="0.25"/>
  <cols>
    <col min="1" max="1" width="6.7109375" customWidth="1"/>
    <col min="2" max="2" width="5.7109375" customWidth="1"/>
    <col min="3" max="3" width="4.7109375" customWidth="1"/>
    <col min="4" max="4" width="3.5703125" customWidth="1"/>
    <col min="5" max="5" width="15.7109375" customWidth="1"/>
    <col min="6" max="7" width="3.7109375" customWidth="1"/>
    <col min="8" max="8" width="8.7109375" customWidth="1"/>
    <col min="9" max="9" width="4.7109375" customWidth="1"/>
    <col min="10" max="12" width="3.7109375" customWidth="1"/>
    <col min="13" max="13" width="15.7109375" customWidth="1"/>
    <col min="14" max="14" width="5.7109375" customWidth="1"/>
    <col min="15" max="15" width="4.7109375" customWidth="1"/>
    <col min="16" max="16" width="6.7109375" customWidth="1"/>
    <col min="17" max="18" width="15.7109375" customWidth="1"/>
    <col min="19" max="19" width="2.140625" customWidth="1"/>
  </cols>
  <sheetData>
    <row r="1" spans="1:18" ht="15" customHeight="1" x14ac:dyDescent="0.25">
      <c r="E1" s="12"/>
      <c r="F1" s="12"/>
      <c r="G1" s="12"/>
      <c r="H1" s="12"/>
      <c r="I1" s="12"/>
      <c r="J1" s="12"/>
      <c r="K1" s="12"/>
      <c r="L1" s="12"/>
      <c r="M1" s="13"/>
      <c r="N1" s="13"/>
      <c r="O1" s="13"/>
      <c r="P1" s="13"/>
      <c r="Q1" s="13"/>
      <c r="R1" s="13"/>
    </row>
    <row r="2" spans="1:18" ht="20.25" x14ac:dyDescent="0.25">
      <c r="A2" s="1"/>
      <c r="B2" s="2"/>
      <c r="C2" s="2"/>
      <c r="D2" s="2"/>
      <c r="E2" s="194" t="s">
        <v>0</v>
      </c>
      <c r="F2" s="195"/>
      <c r="G2" s="195"/>
      <c r="H2" s="195"/>
      <c r="I2" s="195"/>
      <c r="J2" s="195"/>
      <c r="K2" s="195"/>
      <c r="L2" s="195"/>
      <c r="M2" s="195"/>
      <c r="N2" s="195"/>
      <c r="O2" s="3"/>
      <c r="P2" s="3"/>
      <c r="Q2" s="3"/>
      <c r="R2" s="4"/>
    </row>
    <row r="3" spans="1:18" ht="22.5" customHeight="1" x14ac:dyDescent="0.25">
      <c r="A3" s="5"/>
      <c r="B3" s="6"/>
      <c r="C3" s="6"/>
      <c r="D3" s="6"/>
      <c r="E3" s="196"/>
      <c r="F3" s="196"/>
      <c r="G3" s="196"/>
      <c r="H3" s="196"/>
      <c r="I3" s="196"/>
      <c r="J3" s="196"/>
      <c r="K3" s="196"/>
      <c r="L3" s="196"/>
      <c r="M3" s="196"/>
      <c r="N3" s="196"/>
      <c r="O3" s="198" t="s">
        <v>5</v>
      </c>
      <c r="P3" s="198"/>
      <c r="Q3" s="198"/>
      <c r="R3" s="199"/>
    </row>
    <row r="4" spans="1:18" ht="15" customHeight="1" x14ac:dyDescent="0.25">
      <c r="A4" s="5"/>
      <c r="B4" s="6"/>
      <c r="C4" s="6"/>
      <c r="D4" s="6"/>
      <c r="E4" s="196"/>
      <c r="F4" s="196"/>
      <c r="G4" s="196"/>
      <c r="H4" s="196"/>
      <c r="I4" s="196"/>
      <c r="J4" s="196"/>
      <c r="K4" s="196"/>
      <c r="L4" s="196"/>
      <c r="M4" s="196"/>
      <c r="N4" s="196"/>
      <c r="O4" s="200"/>
      <c r="P4" s="200"/>
      <c r="Q4" s="200"/>
      <c r="R4" s="199"/>
    </row>
    <row r="5" spans="1:18" ht="15" customHeight="1" x14ac:dyDescent="0.25">
      <c r="A5" s="5"/>
      <c r="B5" s="6"/>
      <c r="C5" s="6"/>
      <c r="D5" s="6"/>
      <c r="E5" s="196"/>
      <c r="F5" s="196"/>
      <c r="G5" s="196"/>
      <c r="H5" s="196"/>
      <c r="I5" s="196"/>
      <c r="J5" s="196"/>
      <c r="K5" s="196"/>
      <c r="L5" s="196"/>
      <c r="M5" s="196"/>
      <c r="N5" s="196"/>
      <c r="O5" s="200"/>
      <c r="P5" s="200"/>
      <c r="Q5" s="200"/>
      <c r="R5" s="199"/>
    </row>
    <row r="6" spans="1:18" ht="15" customHeight="1" x14ac:dyDescent="0.25">
      <c r="A6" s="5"/>
      <c r="B6" s="6"/>
      <c r="C6" s="7" t="s">
        <v>1</v>
      </c>
      <c r="D6" s="8"/>
      <c r="E6" s="196"/>
      <c r="F6" s="196"/>
      <c r="G6" s="196"/>
      <c r="H6" s="196"/>
      <c r="I6" s="196"/>
      <c r="J6" s="196"/>
      <c r="K6" s="196"/>
      <c r="L6" s="196"/>
      <c r="M6" s="196"/>
      <c r="N6" s="196"/>
      <c r="O6" s="198"/>
      <c r="P6" s="198"/>
      <c r="Q6" s="198"/>
      <c r="R6" s="199"/>
    </row>
    <row r="7" spans="1:18" ht="15.75" customHeight="1" x14ac:dyDescent="0.25">
      <c r="A7" s="5"/>
      <c r="B7" s="9"/>
      <c r="C7" s="9"/>
      <c r="D7" s="9"/>
      <c r="E7" s="197"/>
      <c r="F7" s="197"/>
      <c r="G7" s="197"/>
      <c r="H7" s="197"/>
      <c r="I7" s="197"/>
      <c r="J7" s="197"/>
      <c r="K7" s="197"/>
      <c r="L7" s="197"/>
      <c r="M7" s="197"/>
      <c r="N7" s="197"/>
      <c r="O7" s="200"/>
      <c r="P7" s="200"/>
      <c r="Q7" s="200"/>
      <c r="R7" s="199"/>
    </row>
    <row r="8" spans="1:18" ht="21" x14ac:dyDescent="0.35">
      <c r="A8" s="201" t="s">
        <v>2</v>
      </c>
      <c r="B8" s="202"/>
      <c r="C8" s="202"/>
      <c r="D8" s="202"/>
      <c r="E8" s="141">
        <f>'Missouri Cover'!$BP$2</f>
        <v>2026</v>
      </c>
      <c r="F8" s="203" t="s">
        <v>6</v>
      </c>
      <c r="G8" s="204"/>
      <c r="H8" s="204"/>
      <c r="I8" s="204"/>
      <c r="J8" s="204"/>
      <c r="K8" s="204"/>
      <c r="L8" s="204"/>
      <c r="M8" s="204"/>
      <c r="N8" s="204"/>
      <c r="O8" s="204"/>
      <c r="P8" s="204"/>
      <c r="Q8" s="204"/>
      <c r="R8" s="205"/>
    </row>
    <row r="9" spans="1:18" ht="18" customHeight="1" x14ac:dyDescent="0.25">
      <c r="A9" s="189" t="s">
        <v>3</v>
      </c>
      <c r="B9" s="190"/>
      <c r="C9" s="190"/>
      <c r="D9" s="190"/>
      <c r="E9" s="190"/>
      <c r="F9" s="190"/>
      <c r="G9" s="191"/>
      <c r="H9" s="191"/>
      <c r="I9" s="190"/>
      <c r="J9" s="190"/>
      <c r="K9" s="190"/>
      <c r="L9" s="192"/>
      <c r="M9" s="193" t="s">
        <v>4</v>
      </c>
      <c r="N9" s="171"/>
      <c r="O9" s="171"/>
      <c r="P9" s="171"/>
      <c r="Q9" s="171"/>
      <c r="R9" s="172"/>
    </row>
    <row r="10" spans="1:18" s="114" customFormat="1" ht="30" customHeight="1" x14ac:dyDescent="0.25">
      <c r="A10" s="206" t="str">
        <f>IF('Missouri Cover'!$H$38="","",'Missouri Cover'!$H$38)</f>
        <v/>
      </c>
      <c r="B10" s="207"/>
      <c r="C10" s="207"/>
      <c r="D10" s="207"/>
      <c r="E10" s="207"/>
      <c r="F10" s="207"/>
      <c r="G10" s="207"/>
      <c r="H10" s="207"/>
      <c r="I10" s="207"/>
      <c r="J10" s="207"/>
      <c r="K10" s="207"/>
      <c r="L10" s="208"/>
      <c r="M10" s="209" t="str">
        <f>'Missouri Cover'!$AM$38</f>
        <v/>
      </c>
      <c r="N10" s="210"/>
      <c r="O10" s="210"/>
      <c r="P10" s="210"/>
      <c r="Q10" s="210"/>
      <c r="R10" s="211"/>
    </row>
    <row r="11" spans="1:18" ht="18" customHeight="1" x14ac:dyDescent="0.25">
      <c r="A11" s="212"/>
      <c r="B11" s="213"/>
      <c r="C11" s="213"/>
      <c r="D11" s="213"/>
      <c r="E11" s="213"/>
      <c r="F11" s="213"/>
      <c r="G11" s="213"/>
      <c r="H11" s="213"/>
      <c r="I11" s="213"/>
      <c r="J11" s="213"/>
      <c r="K11" s="213"/>
      <c r="L11" s="213"/>
      <c r="M11" s="213"/>
      <c r="N11" s="213"/>
      <c r="O11" s="213"/>
      <c r="P11" s="213"/>
      <c r="Q11" s="213"/>
      <c r="R11" s="214"/>
    </row>
    <row r="12" spans="1:18" ht="18.75" x14ac:dyDescent="0.25">
      <c r="A12" s="215" t="s">
        <v>7</v>
      </c>
      <c r="B12" s="216"/>
      <c r="C12" s="216"/>
      <c r="D12" s="216"/>
      <c r="E12" s="216"/>
      <c r="F12" s="216"/>
      <c r="G12" s="216"/>
      <c r="H12" s="216"/>
      <c r="I12" s="216"/>
      <c r="J12" s="216"/>
      <c r="K12" s="216"/>
      <c r="L12" s="216"/>
      <c r="M12" s="216"/>
      <c r="N12" s="216"/>
      <c r="O12" s="216"/>
      <c r="P12" s="216"/>
      <c r="Q12" s="216"/>
      <c r="R12" s="217"/>
    </row>
    <row r="13" spans="1:18" ht="18" customHeight="1" x14ac:dyDescent="0.25">
      <c r="A13" s="14"/>
      <c r="B13" s="218" t="s">
        <v>8</v>
      </c>
      <c r="C13" s="219"/>
      <c r="D13" s="219"/>
      <c r="E13" s="219"/>
      <c r="F13" s="219"/>
      <c r="G13" s="219"/>
      <c r="H13" s="219"/>
      <c r="I13" s="219"/>
      <c r="J13" s="220"/>
      <c r="K13" s="221"/>
      <c r="L13" s="222"/>
      <c r="M13" s="218" t="s">
        <v>9</v>
      </c>
      <c r="N13" s="219"/>
      <c r="O13" s="219"/>
      <c r="P13" s="219"/>
      <c r="Q13" s="219"/>
      <c r="R13" s="220"/>
    </row>
    <row r="14" spans="1:18" ht="18" customHeight="1" x14ac:dyDescent="0.25">
      <c r="A14" s="15"/>
      <c r="B14" s="218" t="s">
        <v>10</v>
      </c>
      <c r="C14" s="219"/>
      <c r="D14" s="219"/>
      <c r="E14" s="219"/>
      <c r="F14" s="219"/>
      <c r="G14" s="219"/>
      <c r="H14" s="219"/>
      <c r="I14" s="219"/>
      <c r="J14" s="220"/>
      <c r="K14" s="223"/>
      <c r="L14" s="224"/>
      <c r="M14" s="218" t="s">
        <v>11</v>
      </c>
      <c r="N14" s="219"/>
      <c r="O14" s="219"/>
      <c r="P14" s="219"/>
      <c r="Q14" s="219"/>
      <c r="R14" s="220"/>
    </row>
    <row r="15" spans="1:18" ht="18" customHeight="1" x14ac:dyDescent="0.25">
      <c r="A15" s="15"/>
      <c r="B15" s="218" t="s">
        <v>12</v>
      </c>
      <c r="C15" s="219"/>
      <c r="D15" s="219"/>
      <c r="E15" s="219"/>
      <c r="F15" s="219"/>
      <c r="G15" s="219"/>
      <c r="H15" s="219"/>
      <c r="I15" s="219"/>
      <c r="J15" s="220"/>
      <c r="K15" s="223"/>
      <c r="L15" s="224"/>
      <c r="M15" s="218" t="s">
        <v>13</v>
      </c>
      <c r="N15" s="219"/>
      <c r="O15" s="219"/>
      <c r="P15" s="219"/>
      <c r="Q15" s="219"/>
      <c r="R15" s="220"/>
    </row>
    <row r="16" spans="1:18" ht="18" customHeight="1" x14ac:dyDescent="0.25">
      <c r="A16" s="15"/>
      <c r="B16" s="225" t="s">
        <v>14</v>
      </c>
      <c r="C16" s="226"/>
      <c r="D16" s="226"/>
      <c r="E16" s="226"/>
      <c r="F16" s="226"/>
      <c r="G16" s="226"/>
      <c r="H16" s="226"/>
      <c r="I16" s="226"/>
      <c r="J16" s="227"/>
      <c r="K16" s="223"/>
      <c r="L16" s="224"/>
      <c r="M16" s="225" t="s">
        <v>15</v>
      </c>
      <c r="N16" s="226"/>
      <c r="O16" s="226"/>
      <c r="P16" s="226"/>
      <c r="Q16" s="226"/>
      <c r="R16" s="227"/>
    </row>
    <row r="17" spans="1:18" x14ac:dyDescent="0.25">
      <c r="A17" s="228"/>
      <c r="B17" s="229"/>
      <c r="C17" s="229"/>
      <c r="D17" s="229"/>
      <c r="E17" s="229"/>
      <c r="F17" s="229"/>
      <c r="G17" s="229"/>
      <c r="H17" s="229"/>
      <c r="I17" s="229"/>
      <c r="J17" s="229"/>
      <c r="K17" s="229"/>
      <c r="L17" s="229"/>
      <c r="M17" s="230"/>
      <c r="N17" s="230"/>
      <c r="O17" s="230"/>
      <c r="P17" s="230"/>
      <c r="Q17" s="229"/>
      <c r="R17" s="231"/>
    </row>
    <row r="18" spans="1:18" ht="30" customHeight="1" x14ac:dyDescent="0.25">
      <c r="A18" s="232" t="s">
        <v>16</v>
      </c>
      <c r="B18" s="233"/>
      <c r="C18" s="233"/>
      <c r="D18" s="233"/>
      <c r="E18" s="233"/>
      <c r="F18" s="233"/>
      <c r="G18" s="233"/>
      <c r="H18" s="233"/>
      <c r="I18" s="233"/>
      <c r="J18" s="234"/>
      <c r="K18" s="235"/>
      <c r="L18" s="236"/>
      <c r="M18" s="236"/>
      <c r="N18" s="236"/>
      <c r="O18" s="236"/>
      <c r="P18" s="236"/>
      <c r="Q18" s="236"/>
      <c r="R18" s="237"/>
    </row>
    <row r="19" spans="1:18" x14ac:dyDescent="0.25">
      <c r="A19" s="244"/>
      <c r="B19" s="245"/>
      <c r="C19" s="245"/>
      <c r="D19" s="245"/>
      <c r="E19" s="245"/>
      <c r="F19" s="245"/>
      <c r="G19" s="245"/>
      <c r="H19" s="245"/>
      <c r="I19" s="245"/>
      <c r="J19" s="245"/>
      <c r="K19" s="245"/>
      <c r="L19" s="245"/>
      <c r="M19" s="229"/>
      <c r="N19" s="229"/>
      <c r="O19" s="229"/>
      <c r="P19" s="229"/>
      <c r="Q19" s="245"/>
      <c r="R19" s="246"/>
    </row>
    <row r="20" spans="1:18" ht="18.75" x14ac:dyDescent="0.25">
      <c r="A20" s="247" t="s">
        <v>17</v>
      </c>
      <c r="B20" s="248"/>
      <c r="C20" s="248"/>
      <c r="D20" s="248"/>
      <c r="E20" s="248"/>
      <c r="F20" s="248"/>
      <c r="G20" s="248"/>
      <c r="H20" s="248"/>
      <c r="I20" s="248"/>
      <c r="J20" s="248"/>
      <c r="K20" s="248"/>
      <c r="L20" s="248"/>
      <c r="M20" s="248"/>
      <c r="N20" s="248"/>
      <c r="O20" s="248"/>
      <c r="P20" s="248"/>
      <c r="Q20" s="248"/>
      <c r="R20" s="249"/>
    </row>
    <row r="21" spans="1:18" ht="15" customHeight="1" x14ac:dyDescent="0.25">
      <c r="A21" s="250"/>
      <c r="B21" s="251"/>
      <c r="C21" s="251"/>
      <c r="D21" s="251"/>
      <c r="E21" s="251"/>
      <c r="F21" s="251"/>
      <c r="G21" s="251"/>
      <c r="H21" s="251"/>
      <c r="I21" s="251"/>
      <c r="J21" s="251"/>
      <c r="K21" s="251"/>
      <c r="L21" s="251"/>
      <c r="M21" s="251"/>
      <c r="N21" s="251"/>
      <c r="O21" s="251"/>
      <c r="P21" s="251"/>
      <c r="Q21" s="251"/>
      <c r="R21" s="252"/>
    </row>
    <row r="22" spans="1:18" x14ac:dyDescent="0.25">
      <c r="A22" s="253"/>
      <c r="B22" s="254"/>
      <c r="C22" s="254"/>
      <c r="D22" s="254"/>
      <c r="E22" s="254"/>
      <c r="F22" s="254"/>
      <c r="G22" s="254"/>
      <c r="H22" s="254"/>
      <c r="I22" s="254"/>
      <c r="J22" s="254"/>
      <c r="K22" s="254"/>
      <c r="L22" s="254"/>
      <c r="M22" s="254"/>
      <c r="N22" s="254"/>
      <c r="O22" s="254"/>
      <c r="P22" s="254"/>
      <c r="Q22" s="254"/>
      <c r="R22" s="255"/>
    </row>
    <row r="23" spans="1:18" ht="15" customHeight="1" x14ac:dyDescent="0.25">
      <c r="A23" s="256" t="s">
        <v>18</v>
      </c>
      <c r="B23" s="257"/>
      <c r="C23" s="257"/>
      <c r="D23" s="257"/>
      <c r="E23" s="257"/>
      <c r="F23" s="257"/>
      <c r="G23" s="257"/>
      <c r="H23" s="257"/>
      <c r="I23" s="257"/>
      <c r="J23" s="257"/>
      <c r="K23" s="257"/>
      <c r="L23" s="257"/>
      <c r="M23" s="257"/>
      <c r="N23" s="257"/>
      <c r="O23" s="257"/>
      <c r="P23" s="257"/>
      <c r="Q23" s="257"/>
      <c r="R23" s="258"/>
    </row>
    <row r="24" spans="1:18" ht="27" customHeight="1" x14ac:dyDescent="0.25">
      <c r="A24" s="259"/>
      <c r="B24" s="260"/>
      <c r="C24" s="260"/>
      <c r="D24" s="260"/>
      <c r="E24" s="260"/>
      <c r="F24" s="260"/>
      <c r="G24" s="260"/>
      <c r="H24" s="260"/>
      <c r="I24" s="260"/>
      <c r="J24" s="260"/>
      <c r="K24" s="260"/>
      <c r="L24" s="260"/>
      <c r="M24" s="260"/>
      <c r="N24" s="260"/>
      <c r="O24" s="260"/>
      <c r="P24" s="260"/>
      <c r="Q24" s="260"/>
      <c r="R24" s="261"/>
    </row>
    <row r="25" spans="1:18" ht="15" customHeight="1" x14ac:dyDescent="0.25">
      <c r="A25" s="250"/>
      <c r="B25" s="251"/>
      <c r="C25" s="251"/>
      <c r="D25" s="251"/>
      <c r="E25" s="251"/>
      <c r="F25" s="251"/>
      <c r="G25" s="251"/>
      <c r="H25" s="251"/>
      <c r="I25" s="251"/>
      <c r="J25" s="251"/>
      <c r="K25" s="251"/>
      <c r="L25" s="251"/>
      <c r="M25" s="251"/>
      <c r="N25" s="251"/>
      <c r="O25" s="251"/>
      <c r="P25" s="251"/>
      <c r="Q25" s="251"/>
      <c r="R25" s="252"/>
    </row>
    <row r="26" spans="1:18" x14ac:dyDescent="0.25">
      <c r="A26" s="262"/>
      <c r="B26" s="263"/>
      <c r="C26" s="263"/>
      <c r="D26" s="263"/>
      <c r="E26" s="263"/>
      <c r="F26" s="263"/>
      <c r="G26" s="263"/>
      <c r="H26" s="263"/>
      <c r="I26" s="263"/>
      <c r="J26" s="263"/>
      <c r="K26" s="263"/>
      <c r="L26" s="263"/>
      <c r="M26" s="263"/>
      <c r="N26" s="263"/>
      <c r="O26" s="263"/>
      <c r="P26" s="263"/>
      <c r="Q26" s="263"/>
      <c r="R26" s="264"/>
    </row>
    <row r="27" spans="1:18" ht="18.75" x14ac:dyDescent="0.25">
      <c r="A27" s="265" t="s">
        <v>19</v>
      </c>
      <c r="B27" s="266"/>
      <c r="C27" s="266"/>
      <c r="D27" s="266"/>
      <c r="E27" s="266"/>
      <c r="F27" s="266"/>
      <c r="G27" s="266"/>
      <c r="H27" s="266"/>
      <c r="I27" s="266"/>
      <c r="J27" s="266"/>
      <c r="K27" s="266"/>
      <c r="L27" s="266"/>
      <c r="M27" s="266"/>
      <c r="N27" s="266"/>
      <c r="O27" s="266"/>
      <c r="P27" s="266"/>
      <c r="Q27" s="266"/>
      <c r="R27" s="267"/>
    </row>
    <row r="28" spans="1:18" x14ac:dyDescent="0.25">
      <c r="A28" s="268" t="s">
        <v>20</v>
      </c>
      <c r="B28" s="269"/>
      <c r="C28" s="269"/>
      <c r="D28" s="269"/>
      <c r="E28" s="269"/>
      <c r="F28" s="269"/>
      <c r="G28" s="269"/>
      <c r="H28" s="269"/>
      <c r="I28" s="270"/>
      <c r="J28" s="271"/>
      <c r="K28" s="268" t="s">
        <v>21</v>
      </c>
      <c r="L28" s="269"/>
      <c r="M28" s="269"/>
      <c r="N28" s="269"/>
      <c r="O28" s="269"/>
      <c r="P28" s="269"/>
      <c r="Q28" s="269"/>
      <c r="R28" s="272"/>
    </row>
    <row r="29" spans="1:18" ht="30" customHeight="1" x14ac:dyDescent="0.25">
      <c r="A29" s="273"/>
      <c r="B29" s="274"/>
      <c r="C29" s="274"/>
      <c r="D29" s="274"/>
      <c r="E29" s="274"/>
      <c r="F29" s="274"/>
      <c r="G29" s="274"/>
      <c r="H29" s="274"/>
      <c r="I29" s="274"/>
      <c r="J29" s="275"/>
      <c r="K29" s="276"/>
      <c r="L29" s="277"/>
      <c r="M29" s="277"/>
      <c r="N29" s="277"/>
      <c r="O29" s="277"/>
      <c r="P29" s="277"/>
      <c r="Q29" s="277"/>
      <c r="R29" s="278"/>
    </row>
    <row r="30" spans="1:18" x14ac:dyDescent="0.25">
      <c r="A30" s="279"/>
      <c r="B30" s="280"/>
      <c r="C30" s="280"/>
      <c r="D30" s="280"/>
      <c r="E30" s="280"/>
      <c r="F30" s="280"/>
      <c r="G30" s="280"/>
      <c r="H30" s="280"/>
      <c r="I30" s="280"/>
      <c r="J30" s="280"/>
      <c r="K30" s="280"/>
      <c r="L30" s="280"/>
      <c r="M30" s="280"/>
      <c r="N30" s="280"/>
      <c r="O30" s="280"/>
      <c r="P30" s="280"/>
      <c r="Q30" s="280"/>
      <c r="R30" s="281"/>
    </row>
    <row r="31" spans="1:18" ht="30" customHeight="1" x14ac:dyDescent="0.25">
      <c r="A31" s="238" t="s">
        <v>22</v>
      </c>
      <c r="B31" s="239"/>
      <c r="C31" s="239"/>
      <c r="D31" s="239"/>
      <c r="E31" s="239"/>
      <c r="F31" s="239"/>
      <c r="G31" s="239"/>
      <c r="H31" s="239"/>
      <c r="I31" s="239"/>
      <c r="J31" s="240"/>
      <c r="K31" s="241"/>
      <c r="L31" s="242"/>
      <c r="M31" s="242"/>
      <c r="N31" s="242"/>
      <c r="O31" s="242"/>
      <c r="P31" s="242"/>
      <c r="Q31" s="243"/>
      <c r="R31" s="16" t="s">
        <v>23</v>
      </c>
    </row>
    <row r="32" spans="1:18" ht="22.5" customHeight="1" x14ac:dyDescent="0.25">
      <c r="A32" s="238" t="s">
        <v>24</v>
      </c>
      <c r="B32" s="239"/>
      <c r="C32" s="239"/>
      <c r="D32" s="239"/>
      <c r="E32" s="239"/>
      <c r="F32" s="239"/>
      <c r="G32" s="239"/>
      <c r="H32" s="239"/>
      <c r="I32" s="239"/>
      <c r="J32" s="239"/>
      <c r="K32" s="239"/>
      <c r="L32" s="239"/>
      <c r="M32" s="239"/>
      <c r="N32" s="239"/>
      <c r="O32" s="239"/>
      <c r="P32" s="239"/>
      <c r="Q32" s="239"/>
      <c r="R32" s="240"/>
    </row>
    <row r="33" spans="1:18" ht="30" customHeight="1" x14ac:dyDescent="0.25">
      <c r="A33" s="282" t="s">
        <v>25</v>
      </c>
      <c r="B33" s="283"/>
      <c r="C33" s="284"/>
      <c r="D33" s="285"/>
      <c r="E33" s="286"/>
      <c r="F33" s="286"/>
      <c r="G33" s="286"/>
      <c r="H33" s="286"/>
      <c r="I33" s="286"/>
      <c r="J33" s="286"/>
      <c r="K33" s="286"/>
      <c r="L33" s="286"/>
      <c r="M33" s="286"/>
      <c r="N33" s="286"/>
      <c r="O33" s="287"/>
      <c r="P33" s="288" t="s">
        <v>26</v>
      </c>
      <c r="Q33" s="289"/>
      <c r="R33" s="17">
        <f>E8</f>
        <v>2026</v>
      </c>
    </row>
    <row r="34" spans="1:18" ht="30" customHeight="1" x14ac:dyDescent="0.25">
      <c r="A34" s="282" t="s">
        <v>27</v>
      </c>
      <c r="B34" s="290"/>
      <c r="C34" s="290"/>
      <c r="D34" s="291"/>
      <c r="E34" s="292"/>
      <c r="F34" s="292"/>
      <c r="G34" s="292"/>
      <c r="H34" s="292"/>
      <c r="I34" s="292"/>
      <c r="J34" s="292"/>
      <c r="K34" s="292"/>
      <c r="L34" s="292"/>
      <c r="M34" s="292"/>
      <c r="N34" s="292"/>
      <c r="O34" s="292"/>
      <c r="P34" s="293"/>
      <c r="Q34" s="293"/>
      <c r="R34" s="294"/>
    </row>
    <row r="35" spans="1:18" x14ac:dyDescent="0.25">
      <c r="A35" s="295"/>
      <c r="B35" s="296"/>
      <c r="C35" s="296"/>
      <c r="D35" s="296"/>
      <c r="E35" s="296"/>
      <c r="F35" s="296"/>
      <c r="G35" s="296"/>
      <c r="H35" s="296"/>
      <c r="I35" s="296"/>
      <c r="J35" s="296"/>
      <c r="K35" s="296"/>
      <c r="L35" s="296"/>
      <c r="M35" s="296"/>
      <c r="N35" s="296"/>
      <c r="O35" s="296"/>
      <c r="P35" s="296"/>
      <c r="Q35" s="296"/>
      <c r="R35" s="297"/>
    </row>
    <row r="36" spans="1:18" ht="18.75" x14ac:dyDescent="0.25">
      <c r="A36" s="215" t="s">
        <v>28</v>
      </c>
      <c r="B36" s="216"/>
      <c r="C36" s="216"/>
      <c r="D36" s="216"/>
      <c r="E36" s="216"/>
      <c r="F36" s="216"/>
      <c r="G36" s="216"/>
      <c r="H36" s="216"/>
      <c r="I36" s="216"/>
      <c r="J36" s="216"/>
      <c r="K36" s="216"/>
      <c r="L36" s="216"/>
      <c r="M36" s="216"/>
      <c r="N36" s="216"/>
      <c r="O36" s="216"/>
      <c r="P36" s="216"/>
      <c r="Q36" s="216"/>
      <c r="R36" s="217"/>
    </row>
    <row r="37" spans="1:18" x14ac:dyDescent="0.25">
      <c r="A37" s="298" t="s">
        <v>29</v>
      </c>
      <c r="B37" s="299"/>
      <c r="C37" s="300"/>
      <c r="D37" s="304"/>
      <c r="E37" s="305"/>
      <c r="F37" s="306"/>
      <c r="G37" s="306"/>
      <c r="H37" s="306"/>
      <c r="I37" s="306"/>
      <c r="J37" s="306"/>
      <c r="K37" s="306"/>
      <c r="L37" s="307"/>
      <c r="M37" s="312" t="s">
        <v>30</v>
      </c>
      <c r="N37" s="313"/>
      <c r="O37" s="313"/>
      <c r="P37" s="316"/>
      <c r="Q37" s="317"/>
      <c r="R37" s="318"/>
    </row>
    <row r="38" spans="1:18" ht="18.75" customHeight="1" x14ac:dyDescent="0.25">
      <c r="A38" s="301"/>
      <c r="B38" s="302"/>
      <c r="C38" s="303"/>
      <c r="D38" s="308"/>
      <c r="E38" s="309"/>
      <c r="F38" s="310"/>
      <c r="G38" s="310"/>
      <c r="H38" s="310"/>
      <c r="I38" s="310"/>
      <c r="J38" s="310"/>
      <c r="K38" s="310"/>
      <c r="L38" s="311"/>
      <c r="M38" s="314"/>
      <c r="N38" s="315"/>
      <c r="O38" s="315"/>
      <c r="P38" s="319"/>
      <c r="Q38" s="320"/>
      <c r="R38" s="321"/>
    </row>
    <row r="39" spans="1:18" ht="18.75" customHeight="1" x14ac:dyDescent="0.25">
      <c r="A39" s="326" t="s">
        <v>31</v>
      </c>
      <c r="B39" s="327"/>
      <c r="C39" s="327"/>
      <c r="D39" s="327"/>
      <c r="E39" s="327"/>
      <c r="F39" s="327"/>
      <c r="G39" s="327"/>
      <c r="H39" s="327"/>
      <c r="I39" s="327"/>
      <c r="J39" s="327"/>
      <c r="K39" s="327"/>
      <c r="L39" s="328"/>
      <c r="M39" s="329" t="s">
        <v>32</v>
      </c>
      <c r="N39" s="171"/>
      <c r="O39" s="171"/>
      <c r="P39" s="171"/>
      <c r="Q39" s="171"/>
      <c r="R39" s="172"/>
    </row>
    <row r="40" spans="1:18" ht="30" customHeight="1" x14ac:dyDescent="0.25">
      <c r="A40" s="330"/>
      <c r="B40" s="331"/>
      <c r="C40" s="332"/>
      <c r="D40" s="333" t="s">
        <v>33</v>
      </c>
      <c r="E40" s="334"/>
      <c r="F40" s="335"/>
      <c r="G40" s="336"/>
      <c r="H40" s="336"/>
      <c r="I40" s="337"/>
      <c r="J40" s="338" t="s">
        <v>34</v>
      </c>
      <c r="K40" s="339"/>
      <c r="L40" s="340"/>
      <c r="M40" s="341"/>
      <c r="N40" s="342"/>
      <c r="O40" s="342"/>
      <c r="P40" s="342"/>
      <c r="Q40" s="342"/>
      <c r="R40" s="343"/>
    </row>
    <row r="41" spans="1:18" ht="30" customHeight="1" x14ac:dyDescent="0.25">
      <c r="A41" s="350" t="s">
        <v>35</v>
      </c>
      <c r="B41" s="351"/>
      <c r="C41" s="351"/>
      <c r="D41" s="351"/>
      <c r="E41" s="352"/>
      <c r="F41" s="353"/>
      <c r="G41" s="336"/>
      <c r="H41" s="336"/>
      <c r="I41" s="336"/>
      <c r="J41" s="336"/>
      <c r="K41" s="336"/>
      <c r="L41" s="337"/>
      <c r="M41" s="344"/>
      <c r="N41" s="345"/>
      <c r="O41" s="345"/>
      <c r="P41" s="345"/>
      <c r="Q41" s="345"/>
      <c r="R41" s="346"/>
    </row>
    <row r="42" spans="1:18" ht="30" customHeight="1" x14ac:dyDescent="0.25">
      <c r="A42" s="350" t="s">
        <v>36</v>
      </c>
      <c r="B42" s="351"/>
      <c r="C42" s="351"/>
      <c r="D42" s="351"/>
      <c r="E42" s="352"/>
      <c r="F42" s="354"/>
      <c r="G42" s="355"/>
      <c r="H42" s="355"/>
      <c r="I42" s="355"/>
      <c r="J42" s="355"/>
      <c r="K42" s="355"/>
      <c r="L42" s="356"/>
      <c r="M42" s="344"/>
      <c r="N42" s="345"/>
      <c r="O42" s="345"/>
      <c r="P42" s="345"/>
      <c r="Q42" s="345"/>
      <c r="R42" s="346"/>
    </row>
    <row r="43" spans="1:18" ht="30" customHeight="1" x14ac:dyDescent="0.25">
      <c r="A43" s="350" t="s">
        <v>37</v>
      </c>
      <c r="B43" s="351"/>
      <c r="C43" s="351"/>
      <c r="D43" s="351"/>
      <c r="E43" s="352"/>
      <c r="F43" s="357"/>
      <c r="G43" s="358"/>
      <c r="H43" s="358"/>
      <c r="I43" s="358"/>
      <c r="J43" s="358"/>
      <c r="K43" s="358"/>
      <c r="L43" s="359"/>
      <c r="M43" s="347"/>
      <c r="N43" s="348"/>
      <c r="O43" s="348"/>
      <c r="P43" s="348"/>
      <c r="Q43" s="348"/>
      <c r="R43" s="349"/>
    </row>
    <row r="44" spans="1:18" ht="15" customHeight="1" x14ac:dyDescent="0.25">
      <c r="A44" s="295"/>
      <c r="B44" s="296"/>
      <c r="C44" s="296"/>
      <c r="D44" s="296"/>
      <c r="E44" s="296"/>
      <c r="F44" s="296"/>
      <c r="G44" s="296"/>
      <c r="H44" s="296"/>
      <c r="I44" s="296"/>
      <c r="J44" s="296"/>
      <c r="K44" s="296"/>
      <c r="L44" s="296"/>
      <c r="M44" s="296"/>
      <c r="N44" s="296"/>
      <c r="O44" s="296"/>
      <c r="P44" s="296"/>
      <c r="Q44" s="296"/>
      <c r="R44" s="297"/>
    </row>
    <row r="45" spans="1:18" ht="14.45" customHeight="1" x14ac:dyDescent="0.25">
      <c r="A45" s="322">
        <v>45292</v>
      </c>
      <c r="B45" s="323"/>
      <c r="C45" s="324"/>
      <c r="D45" s="325"/>
      <c r="E45" s="325"/>
      <c r="F45" s="325"/>
      <c r="G45" s="325"/>
      <c r="H45" s="325"/>
      <c r="I45" s="325"/>
      <c r="J45" s="325"/>
      <c r="K45" s="325"/>
      <c r="L45" s="325"/>
      <c r="M45" s="325"/>
      <c r="N45" s="325"/>
      <c r="O45" s="325"/>
      <c r="P45" s="325"/>
      <c r="Q45" s="325"/>
      <c r="R45" s="11" t="s">
        <v>38</v>
      </c>
    </row>
    <row r="46" spans="1:18" ht="6.6" customHeight="1" x14ac:dyDescent="0.25">
      <c r="A46" s="18"/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</row>
    <row r="47" spans="1:18" hidden="1" x14ac:dyDescent="0.25">
      <c r="A47" s="18"/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</row>
  </sheetData>
  <mergeCells count="67">
    <mergeCell ref="A44:R44"/>
    <mergeCell ref="A45:B45"/>
    <mergeCell ref="C45:Q45"/>
    <mergeCell ref="A39:L39"/>
    <mergeCell ref="M39:R39"/>
    <mergeCell ref="A40:C40"/>
    <mergeCell ref="D40:E40"/>
    <mergeCell ref="F40:I40"/>
    <mergeCell ref="J40:L40"/>
    <mergeCell ref="M40:R43"/>
    <mergeCell ref="A41:E41"/>
    <mergeCell ref="F41:L41"/>
    <mergeCell ref="A42:E42"/>
    <mergeCell ref="F42:L42"/>
    <mergeCell ref="A43:E43"/>
    <mergeCell ref="F43:L43"/>
    <mergeCell ref="A35:R35"/>
    <mergeCell ref="A36:R36"/>
    <mergeCell ref="A37:C38"/>
    <mergeCell ref="D37:L38"/>
    <mergeCell ref="M37:O38"/>
    <mergeCell ref="P37:R38"/>
    <mergeCell ref="A32:R32"/>
    <mergeCell ref="A33:C33"/>
    <mergeCell ref="D33:O33"/>
    <mergeCell ref="P33:Q33"/>
    <mergeCell ref="A34:C34"/>
    <mergeCell ref="D34:R34"/>
    <mergeCell ref="A31:J31"/>
    <mergeCell ref="K31:Q31"/>
    <mergeCell ref="A19:R19"/>
    <mergeCell ref="A20:R20"/>
    <mergeCell ref="A21:R22"/>
    <mergeCell ref="A23:R24"/>
    <mergeCell ref="A25:R26"/>
    <mergeCell ref="A27:R27"/>
    <mergeCell ref="A28:J28"/>
    <mergeCell ref="K28:R28"/>
    <mergeCell ref="A29:J29"/>
    <mergeCell ref="K29:R29"/>
    <mergeCell ref="A30:R30"/>
    <mergeCell ref="B16:J16"/>
    <mergeCell ref="K16:L16"/>
    <mergeCell ref="M16:R16"/>
    <mergeCell ref="A17:R17"/>
    <mergeCell ref="A18:J18"/>
    <mergeCell ref="K18:R18"/>
    <mergeCell ref="B14:J14"/>
    <mergeCell ref="K14:L14"/>
    <mergeCell ref="M14:R14"/>
    <mergeCell ref="B15:J15"/>
    <mergeCell ref="K15:L15"/>
    <mergeCell ref="M15:R15"/>
    <mergeCell ref="A10:L10"/>
    <mergeCell ref="M10:R10"/>
    <mergeCell ref="A11:R11"/>
    <mergeCell ref="A12:R12"/>
    <mergeCell ref="B13:J13"/>
    <mergeCell ref="K13:L13"/>
    <mergeCell ref="M13:R13"/>
    <mergeCell ref="A9:L9"/>
    <mergeCell ref="M9:R9"/>
    <mergeCell ref="E2:N7"/>
    <mergeCell ref="O3:R5"/>
    <mergeCell ref="O6:R7"/>
    <mergeCell ref="A8:D8"/>
    <mergeCell ref="F8:R8"/>
  </mergeCells>
  <printOptions horizontalCentered="1"/>
  <pageMargins left="0.4" right="0.4" top="0.4" bottom="0.4" header="0" footer="0"/>
  <pageSetup scale="73" orientation="portrait" r:id="rId1"/>
  <ignoredErrors>
    <ignoredError sqref="A10" unlocked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R63"/>
  <sheetViews>
    <sheetView showGridLines="0" zoomScaleNormal="100" workbookViewId="0">
      <selection activeCell="A40" sqref="A40:R40"/>
    </sheetView>
  </sheetViews>
  <sheetFormatPr defaultColWidth="0" defaultRowHeight="15" customHeight="1" zeroHeight="1" x14ac:dyDescent="0.25"/>
  <cols>
    <col min="1" max="1" width="6.7109375" customWidth="1"/>
    <col min="2" max="2" width="5.7109375" customWidth="1"/>
    <col min="3" max="3" width="4.7109375" customWidth="1"/>
    <col min="4" max="4" width="3.7109375" customWidth="1"/>
    <col min="5" max="5" width="15.7109375" customWidth="1"/>
    <col min="6" max="7" width="3.7109375" customWidth="1"/>
    <col min="8" max="8" width="8.7109375" customWidth="1"/>
    <col min="9" max="9" width="4.7109375" customWidth="1"/>
    <col min="10" max="10" width="3.85546875" customWidth="1"/>
    <col min="11" max="12" width="3.7109375" customWidth="1"/>
    <col min="13" max="13" width="15.7109375" customWidth="1"/>
    <col min="14" max="14" width="5.7109375" customWidth="1"/>
    <col min="15" max="15" width="4.7109375" customWidth="1"/>
    <col min="16" max="16" width="6.7109375" customWidth="1"/>
    <col min="17" max="18" width="15.7109375" customWidth="1"/>
    <col min="19" max="19" width="1.28515625" customWidth="1"/>
  </cols>
  <sheetData>
    <row r="1" spans="1:18" ht="15" customHeight="1" x14ac:dyDescent="0.25"/>
    <row r="2" spans="1:18" ht="20.25" x14ac:dyDescent="0.25">
      <c r="A2" s="1"/>
      <c r="B2" s="2"/>
      <c r="C2" s="2"/>
      <c r="D2" s="2"/>
      <c r="E2" s="194" t="s">
        <v>0</v>
      </c>
      <c r="F2" s="195"/>
      <c r="G2" s="195"/>
      <c r="H2" s="195"/>
      <c r="I2" s="195"/>
      <c r="J2" s="195"/>
      <c r="K2" s="195"/>
      <c r="L2" s="195"/>
      <c r="M2" s="195"/>
      <c r="N2" s="195"/>
      <c r="O2" s="3"/>
      <c r="P2" s="3"/>
      <c r="Q2" s="3"/>
      <c r="R2" s="4"/>
    </row>
    <row r="3" spans="1:18" ht="22.5" customHeight="1" x14ac:dyDescent="0.25">
      <c r="A3" s="5"/>
      <c r="B3" s="6"/>
      <c r="C3" s="6"/>
      <c r="D3" s="6"/>
      <c r="E3" s="196"/>
      <c r="F3" s="196"/>
      <c r="G3" s="196"/>
      <c r="H3" s="196"/>
      <c r="I3" s="196"/>
      <c r="J3" s="196"/>
      <c r="K3" s="196"/>
      <c r="L3" s="196"/>
      <c r="M3" s="196"/>
      <c r="N3" s="196"/>
      <c r="O3" s="198" t="s">
        <v>39</v>
      </c>
      <c r="P3" s="198"/>
      <c r="Q3" s="198"/>
      <c r="R3" s="199"/>
    </row>
    <row r="4" spans="1:18" ht="15" customHeight="1" x14ac:dyDescent="0.25">
      <c r="A4" s="5"/>
      <c r="B4" s="6"/>
      <c r="C4" s="6"/>
      <c r="D4" s="6"/>
      <c r="E4" s="196"/>
      <c r="F4" s="196"/>
      <c r="G4" s="196"/>
      <c r="H4" s="196"/>
      <c r="I4" s="196"/>
      <c r="J4" s="196"/>
      <c r="K4" s="196"/>
      <c r="L4" s="196"/>
      <c r="M4" s="196"/>
      <c r="N4" s="196"/>
      <c r="O4" s="200"/>
      <c r="P4" s="200"/>
      <c r="Q4" s="200"/>
      <c r="R4" s="199"/>
    </row>
    <row r="5" spans="1:18" ht="15" customHeight="1" x14ac:dyDescent="0.25">
      <c r="A5" s="5"/>
      <c r="B5" s="6"/>
      <c r="C5" s="6"/>
      <c r="D5" s="6"/>
      <c r="E5" s="196"/>
      <c r="F5" s="196"/>
      <c r="G5" s="196"/>
      <c r="H5" s="196"/>
      <c r="I5" s="196"/>
      <c r="J5" s="196"/>
      <c r="K5" s="196"/>
      <c r="L5" s="196"/>
      <c r="M5" s="196"/>
      <c r="N5" s="196"/>
      <c r="O5" s="200"/>
      <c r="P5" s="200"/>
      <c r="Q5" s="200"/>
      <c r="R5" s="199"/>
    </row>
    <row r="6" spans="1:18" ht="15" customHeight="1" x14ac:dyDescent="0.25">
      <c r="A6" s="5"/>
      <c r="B6" s="6"/>
      <c r="C6" s="7" t="s">
        <v>1</v>
      </c>
      <c r="D6" s="8"/>
      <c r="E6" s="196"/>
      <c r="F6" s="196"/>
      <c r="G6" s="196"/>
      <c r="H6" s="196"/>
      <c r="I6" s="196"/>
      <c r="J6" s="196"/>
      <c r="K6" s="196"/>
      <c r="L6" s="196"/>
      <c r="M6" s="196"/>
      <c r="N6" s="196"/>
      <c r="O6" s="198"/>
      <c r="P6" s="198"/>
      <c r="Q6" s="198"/>
      <c r="R6" s="199"/>
    </row>
    <row r="7" spans="1:18" ht="15.75" customHeight="1" x14ac:dyDescent="0.25">
      <c r="A7" s="5"/>
      <c r="B7" s="9"/>
      <c r="C7" s="9"/>
      <c r="D7" s="9"/>
      <c r="E7" s="197"/>
      <c r="F7" s="197"/>
      <c r="G7" s="197"/>
      <c r="H7" s="197"/>
      <c r="I7" s="197"/>
      <c r="J7" s="197"/>
      <c r="K7" s="197"/>
      <c r="L7" s="197"/>
      <c r="M7" s="197"/>
      <c r="N7" s="197"/>
      <c r="O7" s="200"/>
      <c r="P7" s="200"/>
      <c r="Q7" s="200"/>
      <c r="R7" s="199"/>
    </row>
    <row r="8" spans="1:18" ht="23.25" x14ac:dyDescent="0.35">
      <c r="A8" s="201" t="s">
        <v>2</v>
      </c>
      <c r="B8" s="202"/>
      <c r="C8" s="202"/>
      <c r="D8" s="202"/>
      <c r="E8" s="141">
        <f>'Missouri Cover'!$BP$2</f>
        <v>2026</v>
      </c>
      <c r="F8" s="373" t="s">
        <v>40</v>
      </c>
      <c r="G8" s="374"/>
      <c r="H8" s="374"/>
      <c r="I8" s="374"/>
      <c r="J8" s="374"/>
      <c r="K8" s="374"/>
      <c r="L8" s="374"/>
      <c r="M8" s="374"/>
      <c r="N8" s="374"/>
      <c r="O8" s="374"/>
      <c r="P8" s="374"/>
      <c r="Q8" s="374"/>
      <c r="R8" s="375"/>
    </row>
    <row r="9" spans="1:18" ht="18" customHeight="1" x14ac:dyDescent="0.25">
      <c r="A9" s="189" t="s">
        <v>3</v>
      </c>
      <c r="B9" s="190"/>
      <c r="C9" s="190"/>
      <c r="D9" s="190"/>
      <c r="E9" s="190"/>
      <c r="F9" s="190"/>
      <c r="G9" s="191"/>
      <c r="H9" s="191"/>
      <c r="I9" s="190"/>
      <c r="J9" s="190"/>
      <c r="K9" s="190"/>
      <c r="L9" s="192"/>
      <c r="M9" s="193" t="s">
        <v>4</v>
      </c>
      <c r="N9" s="171"/>
      <c r="O9" s="171"/>
      <c r="P9" s="171"/>
      <c r="Q9" s="171"/>
      <c r="R9" s="172"/>
    </row>
    <row r="10" spans="1:18" s="114" customFormat="1" ht="30" customHeight="1" x14ac:dyDescent="0.25">
      <c r="A10" s="360" t="str">
        <f>IF('Missouri Cover'!$H$38="","",'Missouri Cover'!$H$38)</f>
        <v/>
      </c>
      <c r="B10" s="361"/>
      <c r="C10" s="361"/>
      <c r="D10" s="361"/>
      <c r="E10" s="361"/>
      <c r="F10" s="361"/>
      <c r="G10" s="361"/>
      <c r="H10" s="361"/>
      <c r="I10" s="361"/>
      <c r="J10" s="361"/>
      <c r="K10" s="361"/>
      <c r="L10" s="362"/>
      <c r="M10" s="209" t="str">
        <f>'Missouri Cover'!$AM$38</f>
        <v/>
      </c>
      <c r="N10" s="210"/>
      <c r="O10" s="210"/>
      <c r="P10" s="210"/>
      <c r="Q10" s="210"/>
      <c r="R10" s="211"/>
    </row>
    <row r="11" spans="1:18" ht="18" customHeight="1" x14ac:dyDescent="0.25">
      <c r="A11" s="212"/>
      <c r="B11" s="213"/>
      <c r="C11" s="213"/>
      <c r="D11" s="213"/>
      <c r="E11" s="213"/>
      <c r="F11" s="213"/>
      <c r="G11" s="213"/>
      <c r="H11" s="213"/>
      <c r="I11" s="213"/>
      <c r="J11" s="213"/>
      <c r="K11" s="213"/>
      <c r="L11" s="213"/>
      <c r="M11" s="213"/>
      <c r="N11" s="213"/>
      <c r="O11" s="213"/>
      <c r="P11" s="213"/>
      <c r="Q11" s="213"/>
      <c r="R11" s="214"/>
    </row>
    <row r="12" spans="1:18" ht="69" customHeight="1" x14ac:dyDescent="0.25">
      <c r="A12" s="142" t="s">
        <v>133</v>
      </c>
      <c r="B12" s="363" t="s">
        <v>41</v>
      </c>
      <c r="C12" s="364"/>
      <c r="D12" s="364"/>
      <c r="E12" s="365"/>
      <c r="F12" s="366" t="s">
        <v>42</v>
      </c>
      <c r="G12" s="367"/>
      <c r="H12" s="367"/>
      <c r="I12" s="367"/>
      <c r="J12" s="367"/>
      <c r="K12" s="367"/>
      <c r="L12" s="368"/>
      <c r="M12" s="366" t="s">
        <v>43</v>
      </c>
      <c r="N12" s="369"/>
      <c r="O12" s="369"/>
      <c r="P12" s="370"/>
      <c r="Q12" s="371" t="s">
        <v>44</v>
      </c>
      <c r="R12" s="372"/>
    </row>
    <row r="13" spans="1:18" ht="30" customHeight="1" x14ac:dyDescent="0.25">
      <c r="A13" s="19" t="s">
        <v>45</v>
      </c>
      <c r="B13" s="376"/>
      <c r="C13" s="376"/>
      <c r="D13" s="376"/>
      <c r="E13" s="376"/>
      <c r="F13" s="377"/>
      <c r="G13" s="376"/>
      <c r="H13" s="376"/>
      <c r="I13" s="376"/>
      <c r="J13" s="376"/>
      <c r="K13" s="376"/>
      <c r="L13" s="376"/>
      <c r="M13" s="376"/>
      <c r="N13" s="376"/>
      <c r="O13" s="376"/>
      <c r="P13" s="376"/>
      <c r="Q13" s="376"/>
      <c r="R13" s="376"/>
    </row>
    <row r="14" spans="1:18" ht="30" customHeight="1" x14ac:dyDescent="0.25">
      <c r="A14" s="19" t="s">
        <v>46</v>
      </c>
      <c r="B14" s="376"/>
      <c r="C14" s="376"/>
      <c r="D14" s="376"/>
      <c r="E14" s="376"/>
      <c r="F14" s="376"/>
      <c r="G14" s="376"/>
      <c r="H14" s="376"/>
      <c r="I14" s="376"/>
      <c r="J14" s="376"/>
      <c r="K14" s="376"/>
      <c r="L14" s="376"/>
      <c r="M14" s="376"/>
      <c r="N14" s="376"/>
      <c r="O14" s="376"/>
      <c r="P14" s="376"/>
      <c r="Q14" s="376"/>
      <c r="R14" s="376"/>
    </row>
    <row r="15" spans="1:18" ht="30" customHeight="1" x14ac:dyDescent="0.25">
      <c r="A15" s="19" t="s">
        <v>47</v>
      </c>
      <c r="B15" s="376"/>
      <c r="C15" s="376"/>
      <c r="D15" s="376"/>
      <c r="E15" s="376"/>
      <c r="F15" s="376"/>
      <c r="G15" s="376"/>
      <c r="H15" s="376"/>
      <c r="I15" s="376"/>
      <c r="J15" s="376"/>
      <c r="K15" s="376"/>
      <c r="L15" s="376"/>
      <c r="M15" s="376"/>
      <c r="N15" s="376"/>
      <c r="O15" s="376"/>
      <c r="P15" s="376"/>
      <c r="Q15" s="376"/>
      <c r="R15" s="376"/>
    </row>
    <row r="16" spans="1:18" ht="30" customHeight="1" x14ac:dyDescent="0.25">
      <c r="A16" s="19" t="s">
        <v>48</v>
      </c>
      <c r="B16" s="376"/>
      <c r="C16" s="376"/>
      <c r="D16" s="376"/>
      <c r="E16" s="376"/>
      <c r="F16" s="376"/>
      <c r="G16" s="376"/>
      <c r="H16" s="376"/>
      <c r="I16" s="376"/>
      <c r="J16" s="376"/>
      <c r="K16" s="376"/>
      <c r="L16" s="376"/>
      <c r="M16" s="376"/>
      <c r="N16" s="376"/>
      <c r="O16" s="376"/>
      <c r="P16" s="376"/>
      <c r="Q16" s="376"/>
      <c r="R16" s="376"/>
    </row>
    <row r="17" spans="1:18" ht="30" customHeight="1" x14ac:dyDescent="0.25">
      <c r="A17" s="19" t="s">
        <v>49</v>
      </c>
      <c r="B17" s="376"/>
      <c r="C17" s="376"/>
      <c r="D17" s="376"/>
      <c r="E17" s="376"/>
      <c r="F17" s="376"/>
      <c r="G17" s="376"/>
      <c r="H17" s="376"/>
      <c r="I17" s="376"/>
      <c r="J17" s="376"/>
      <c r="K17" s="376"/>
      <c r="L17" s="376"/>
      <c r="M17" s="376"/>
      <c r="N17" s="376"/>
      <c r="O17" s="376"/>
      <c r="P17" s="376"/>
      <c r="Q17" s="376"/>
      <c r="R17" s="376"/>
    </row>
    <row r="18" spans="1:18" ht="30" customHeight="1" x14ac:dyDescent="0.25">
      <c r="A18" s="19" t="s">
        <v>50</v>
      </c>
      <c r="B18" s="376"/>
      <c r="C18" s="376"/>
      <c r="D18" s="376"/>
      <c r="E18" s="376"/>
      <c r="F18" s="376"/>
      <c r="G18" s="376"/>
      <c r="H18" s="376"/>
      <c r="I18" s="376"/>
      <c r="J18" s="376"/>
      <c r="K18" s="376"/>
      <c r="L18" s="376"/>
      <c r="M18" s="376"/>
      <c r="N18" s="376"/>
      <c r="O18" s="376"/>
      <c r="P18" s="376"/>
      <c r="Q18" s="376"/>
      <c r="R18" s="376"/>
    </row>
    <row r="19" spans="1:18" ht="30" customHeight="1" x14ac:dyDescent="0.25">
      <c r="A19" s="19" t="s">
        <v>51</v>
      </c>
      <c r="B19" s="376"/>
      <c r="C19" s="376"/>
      <c r="D19" s="376"/>
      <c r="E19" s="376"/>
      <c r="F19" s="376"/>
      <c r="G19" s="376"/>
      <c r="H19" s="376"/>
      <c r="I19" s="376"/>
      <c r="J19" s="376"/>
      <c r="K19" s="376"/>
      <c r="L19" s="376"/>
      <c r="M19" s="376"/>
      <c r="N19" s="376"/>
      <c r="O19" s="376"/>
      <c r="P19" s="376"/>
      <c r="Q19" s="376"/>
      <c r="R19" s="376"/>
    </row>
    <row r="20" spans="1:18" ht="30" customHeight="1" x14ac:dyDescent="0.25">
      <c r="A20" s="19" t="s">
        <v>52</v>
      </c>
      <c r="B20" s="376"/>
      <c r="C20" s="376"/>
      <c r="D20" s="376"/>
      <c r="E20" s="376"/>
      <c r="F20" s="376"/>
      <c r="G20" s="376"/>
      <c r="H20" s="376"/>
      <c r="I20" s="376"/>
      <c r="J20" s="376"/>
      <c r="K20" s="376"/>
      <c r="L20" s="376"/>
      <c r="M20" s="376"/>
      <c r="N20" s="376"/>
      <c r="O20" s="376"/>
      <c r="P20" s="376"/>
      <c r="Q20" s="376"/>
      <c r="R20" s="376"/>
    </row>
    <row r="21" spans="1:18" ht="30" customHeight="1" x14ac:dyDescent="0.25">
      <c r="A21" s="19" t="s">
        <v>53</v>
      </c>
      <c r="B21" s="376"/>
      <c r="C21" s="376"/>
      <c r="D21" s="376"/>
      <c r="E21" s="376"/>
      <c r="F21" s="376"/>
      <c r="G21" s="376"/>
      <c r="H21" s="376"/>
      <c r="I21" s="376"/>
      <c r="J21" s="376"/>
      <c r="K21" s="376"/>
      <c r="L21" s="376"/>
      <c r="M21" s="376"/>
      <c r="N21" s="376"/>
      <c r="O21" s="376"/>
      <c r="P21" s="376"/>
      <c r="Q21" s="376"/>
      <c r="R21" s="376"/>
    </row>
    <row r="22" spans="1:18" ht="30" customHeight="1" x14ac:dyDescent="0.25">
      <c r="A22" s="19" t="s">
        <v>54</v>
      </c>
      <c r="B22" s="376"/>
      <c r="C22" s="376"/>
      <c r="D22" s="376"/>
      <c r="E22" s="376"/>
      <c r="F22" s="376"/>
      <c r="G22" s="376"/>
      <c r="H22" s="376"/>
      <c r="I22" s="376"/>
      <c r="J22" s="376"/>
      <c r="K22" s="376"/>
      <c r="L22" s="376"/>
      <c r="M22" s="376"/>
      <c r="N22" s="376"/>
      <c r="O22" s="376"/>
      <c r="P22" s="376"/>
      <c r="Q22" s="376"/>
      <c r="R22" s="376"/>
    </row>
    <row r="23" spans="1:18" ht="30" customHeight="1" x14ac:dyDescent="0.25">
      <c r="A23" s="19" t="s">
        <v>55</v>
      </c>
      <c r="B23" s="376"/>
      <c r="C23" s="376"/>
      <c r="D23" s="376"/>
      <c r="E23" s="376"/>
      <c r="F23" s="376"/>
      <c r="G23" s="376"/>
      <c r="H23" s="376"/>
      <c r="I23" s="376"/>
      <c r="J23" s="376"/>
      <c r="K23" s="376"/>
      <c r="L23" s="376"/>
      <c r="M23" s="376"/>
      <c r="N23" s="376"/>
      <c r="O23" s="376"/>
      <c r="P23" s="376"/>
      <c r="Q23" s="376"/>
      <c r="R23" s="376"/>
    </row>
    <row r="24" spans="1:18" ht="30" customHeight="1" x14ac:dyDescent="0.25">
      <c r="A24" s="19" t="s">
        <v>56</v>
      </c>
      <c r="B24" s="376"/>
      <c r="C24" s="376"/>
      <c r="D24" s="376"/>
      <c r="E24" s="376"/>
      <c r="F24" s="376"/>
      <c r="G24" s="376"/>
      <c r="H24" s="376"/>
      <c r="I24" s="376"/>
      <c r="J24" s="376"/>
      <c r="K24" s="376"/>
      <c r="L24" s="376"/>
      <c r="M24" s="376"/>
      <c r="N24" s="376"/>
      <c r="O24" s="376"/>
      <c r="P24" s="376"/>
      <c r="Q24" s="376"/>
      <c r="R24" s="376"/>
    </row>
    <row r="25" spans="1:18" ht="30" customHeight="1" x14ac:dyDescent="0.25">
      <c r="A25" s="19" t="s">
        <v>57</v>
      </c>
      <c r="B25" s="376"/>
      <c r="C25" s="376"/>
      <c r="D25" s="376"/>
      <c r="E25" s="376"/>
      <c r="F25" s="376"/>
      <c r="G25" s="376"/>
      <c r="H25" s="376"/>
      <c r="I25" s="376"/>
      <c r="J25" s="376"/>
      <c r="K25" s="376"/>
      <c r="L25" s="376"/>
      <c r="M25" s="376"/>
      <c r="N25" s="376"/>
      <c r="O25" s="376"/>
      <c r="P25" s="376"/>
      <c r="Q25" s="376"/>
      <c r="R25" s="376"/>
    </row>
    <row r="26" spans="1:18" ht="30" customHeight="1" x14ac:dyDescent="0.25">
      <c r="A26" s="19" t="s">
        <v>58</v>
      </c>
      <c r="B26" s="376"/>
      <c r="C26" s="376"/>
      <c r="D26" s="376"/>
      <c r="E26" s="376"/>
      <c r="F26" s="376"/>
      <c r="G26" s="376"/>
      <c r="H26" s="376"/>
      <c r="I26" s="376"/>
      <c r="J26" s="376"/>
      <c r="K26" s="376"/>
      <c r="L26" s="376"/>
      <c r="M26" s="376"/>
      <c r="N26" s="376"/>
      <c r="O26" s="376"/>
      <c r="P26" s="376"/>
      <c r="Q26" s="376"/>
      <c r="R26" s="376"/>
    </row>
    <row r="27" spans="1:18" ht="30" customHeight="1" x14ac:dyDescent="0.25">
      <c r="A27" s="19" t="s">
        <v>59</v>
      </c>
      <c r="B27" s="376"/>
      <c r="C27" s="376"/>
      <c r="D27" s="376"/>
      <c r="E27" s="376"/>
      <c r="F27" s="376"/>
      <c r="G27" s="376"/>
      <c r="H27" s="376"/>
      <c r="I27" s="376"/>
      <c r="J27" s="376"/>
      <c r="K27" s="376"/>
      <c r="L27" s="376"/>
      <c r="M27" s="376"/>
      <c r="N27" s="376"/>
      <c r="O27" s="376"/>
      <c r="P27" s="376"/>
      <c r="Q27" s="376"/>
      <c r="R27" s="376"/>
    </row>
    <row r="28" spans="1:18" ht="30" customHeight="1" x14ac:dyDescent="0.25">
      <c r="A28" s="19" t="s">
        <v>60</v>
      </c>
      <c r="B28" s="376"/>
      <c r="C28" s="376"/>
      <c r="D28" s="376"/>
      <c r="E28" s="376"/>
      <c r="F28" s="376"/>
      <c r="G28" s="376"/>
      <c r="H28" s="376"/>
      <c r="I28" s="376"/>
      <c r="J28" s="376"/>
      <c r="K28" s="376"/>
      <c r="L28" s="376"/>
      <c r="M28" s="376"/>
      <c r="N28" s="376"/>
      <c r="O28" s="376"/>
      <c r="P28" s="376"/>
      <c r="Q28" s="376"/>
      <c r="R28" s="376"/>
    </row>
    <row r="29" spans="1:18" ht="30" customHeight="1" x14ac:dyDescent="0.25">
      <c r="A29" s="19" t="s">
        <v>61</v>
      </c>
      <c r="B29" s="376"/>
      <c r="C29" s="376"/>
      <c r="D29" s="376"/>
      <c r="E29" s="376"/>
      <c r="F29" s="376"/>
      <c r="G29" s="376"/>
      <c r="H29" s="376"/>
      <c r="I29" s="376"/>
      <c r="J29" s="376"/>
      <c r="K29" s="376"/>
      <c r="L29" s="376"/>
      <c r="M29" s="376"/>
      <c r="N29" s="376"/>
      <c r="O29" s="376"/>
      <c r="P29" s="376"/>
      <c r="Q29" s="376"/>
      <c r="R29" s="376"/>
    </row>
    <row r="30" spans="1:18" ht="30" customHeight="1" x14ac:dyDescent="0.25">
      <c r="A30" s="19" t="s">
        <v>62</v>
      </c>
      <c r="B30" s="376"/>
      <c r="C30" s="376"/>
      <c r="D30" s="376"/>
      <c r="E30" s="376"/>
      <c r="F30" s="376"/>
      <c r="G30" s="376"/>
      <c r="H30" s="376"/>
      <c r="I30" s="376"/>
      <c r="J30" s="376"/>
      <c r="K30" s="376"/>
      <c r="L30" s="376"/>
      <c r="M30" s="376"/>
      <c r="N30" s="376"/>
      <c r="O30" s="376"/>
      <c r="P30" s="376"/>
      <c r="Q30" s="376"/>
      <c r="R30" s="376"/>
    </row>
    <row r="31" spans="1:18" ht="30" customHeight="1" x14ac:dyDescent="0.25">
      <c r="A31" s="19" t="s">
        <v>63</v>
      </c>
      <c r="B31" s="376"/>
      <c r="C31" s="376"/>
      <c r="D31" s="376"/>
      <c r="E31" s="376"/>
      <c r="F31" s="376"/>
      <c r="G31" s="376"/>
      <c r="H31" s="376"/>
      <c r="I31" s="376"/>
      <c r="J31" s="376"/>
      <c r="K31" s="376"/>
      <c r="L31" s="376"/>
      <c r="M31" s="376"/>
      <c r="N31" s="376"/>
      <c r="O31" s="376"/>
      <c r="P31" s="376"/>
      <c r="Q31" s="376"/>
      <c r="R31" s="376"/>
    </row>
    <row r="32" spans="1:18" ht="30" customHeight="1" x14ac:dyDescent="0.25">
      <c r="A32" s="19" t="s">
        <v>64</v>
      </c>
      <c r="B32" s="376"/>
      <c r="C32" s="376"/>
      <c r="D32" s="376"/>
      <c r="E32" s="376"/>
      <c r="F32" s="376"/>
      <c r="G32" s="376"/>
      <c r="H32" s="376"/>
      <c r="I32" s="376"/>
      <c r="J32" s="376"/>
      <c r="K32" s="376"/>
      <c r="L32" s="376"/>
      <c r="M32" s="376"/>
      <c r="N32" s="376"/>
      <c r="O32" s="376"/>
      <c r="P32" s="376"/>
      <c r="Q32" s="376"/>
      <c r="R32" s="376"/>
    </row>
    <row r="33" spans="1:18" ht="30" customHeight="1" x14ac:dyDescent="0.25">
      <c r="A33" s="19" t="s">
        <v>65</v>
      </c>
      <c r="B33" s="376"/>
      <c r="C33" s="376"/>
      <c r="D33" s="376"/>
      <c r="E33" s="376"/>
      <c r="F33" s="376"/>
      <c r="G33" s="376"/>
      <c r="H33" s="376"/>
      <c r="I33" s="376"/>
      <c r="J33" s="376"/>
      <c r="K33" s="376"/>
      <c r="L33" s="376"/>
      <c r="M33" s="376"/>
      <c r="N33" s="376"/>
      <c r="O33" s="376"/>
      <c r="P33" s="376"/>
      <c r="Q33" s="376"/>
      <c r="R33" s="376"/>
    </row>
    <row r="34" spans="1:18" ht="30" customHeight="1" x14ac:dyDescent="0.25">
      <c r="A34" s="19" t="s">
        <v>66</v>
      </c>
      <c r="B34" s="376"/>
      <c r="C34" s="376"/>
      <c r="D34" s="376"/>
      <c r="E34" s="376"/>
      <c r="F34" s="376"/>
      <c r="G34" s="376"/>
      <c r="H34" s="376"/>
      <c r="I34" s="376"/>
      <c r="J34" s="376"/>
      <c r="K34" s="376"/>
      <c r="L34" s="376"/>
      <c r="M34" s="376"/>
      <c r="N34" s="376"/>
      <c r="O34" s="376"/>
      <c r="P34" s="376"/>
      <c r="Q34" s="376"/>
      <c r="R34" s="376"/>
    </row>
    <row r="35" spans="1:18" ht="30" customHeight="1" x14ac:dyDescent="0.25">
      <c r="A35" s="19" t="s">
        <v>67</v>
      </c>
      <c r="B35" s="376"/>
      <c r="C35" s="376"/>
      <c r="D35" s="376"/>
      <c r="E35" s="376"/>
      <c r="F35" s="376"/>
      <c r="G35" s="376"/>
      <c r="H35" s="376"/>
      <c r="I35" s="376"/>
      <c r="J35" s="376"/>
      <c r="K35" s="376"/>
      <c r="L35" s="376"/>
      <c r="M35" s="376"/>
      <c r="N35" s="376"/>
      <c r="O35" s="376"/>
      <c r="P35" s="376"/>
      <c r="Q35" s="376"/>
      <c r="R35" s="376"/>
    </row>
    <row r="36" spans="1:18" ht="30" customHeight="1" x14ac:dyDescent="0.25">
      <c r="A36" s="19" t="s">
        <v>68</v>
      </c>
      <c r="B36" s="376"/>
      <c r="C36" s="376"/>
      <c r="D36" s="376"/>
      <c r="E36" s="376"/>
      <c r="F36" s="376"/>
      <c r="G36" s="376"/>
      <c r="H36" s="376"/>
      <c r="I36" s="376"/>
      <c r="J36" s="376"/>
      <c r="K36" s="376"/>
      <c r="L36" s="376"/>
      <c r="M36" s="376"/>
      <c r="N36" s="376"/>
      <c r="O36" s="376"/>
      <c r="P36" s="376"/>
      <c r="Q36" s="376"/>
      <c r="R36" s="376"/>
    </row>
    <row r="37" spans="1:18" ht="30" customHeight="1" x14ac:dyDescent="0.25">
      <c r="A37" s="19" t="s">
        <v>69</v>
      </c>
      <c r="B37" s="376"/>
      <c r="C37" s="376"/>
      <c r="D37" s="376"/>
      <c r="E37" s="376"/>
      <c r="F37" s="376"/>
      <c r="G37" s="376"/>
      <c r="H37" s="376"/>
      <c r="I37" s="376"/>
      <c r="J37" s="376"/>
      <c r="K37" s="376"/>
      <c r="L37" s="376"/>
      <c r="M37" s="376"/>
      <c r="N37" s="376"/>
      <c r="O37" s="376"/>
      <c r="P37" s="376"/>
      <c r="Q37" s="376"/>
      <c r="R37" s="376"/>
    </row>
    <row r="38" spans="1:18" ht="10.9" customHeight="1" x14ac:dyDescent="0.25">
      <c r="A38" s="383"/>
      <c r="B38" s="384"/>
      <c r="C38" s="384"/>
      <c r="D38" s="384"/>
      <c r="E38" s="384"/>
      <c r="F38" s="384"/>
      <c r="G38" s="384"/>
      <c r="H38" s="384"/>
      <c r="I38" s="384"/>
      <c r="J38" s="384"/>
      <c r="K38" s="384"/>
      <c r="L38" s="384"/>
      <c r="M38" s="384"/>
      <c r="N38" s="384"/>
      <c r="O38" s="384"/>
      <c r="P38" s="384"/>
      <c r="Q38" s="384"/>
      <c r="R38" s="385"/>
    </row>
    <row r="39" spans="1:18" ht="14.45" customHeight="1" x14ac:dyDescent="0.25">
      <c r="A39" s="322">
        <f>'Schedule 1'!A45:B45</f>
        <v>45292</v>
      </c>
      <c r="B39" s="323"/>
      <c r="C39" s="324"/>
      <c r="D39" s="325"/>
      <c r="E39" s="325"/>
      <c r="F39" s="325"/>
      <c r="G39" s="325"/>
      <c r="H39" s="325"/>
      <c r="I39" s="325"/>
      <c r="J39" s="325"/>
      <c r="K39" s="325"/>
      <c r="L39" s="325"/>
      <c r="M39" s="325"/>
      <c r="N39" s="325"/>
      <c r="O39" s="325"/>
      <c r="P39" s="325"/>
      <c r="Q39" s="325"/>
      <c r="R39" s="11" t="s">
        <v>70</v>
      </c>
    </row>
    <row r="40" spans="1:18" ht="5.45" customHeight="1" x14ac:dyDescent="0.25">
      <c r="A40" s="378"/>
      <c r="B40" s="379"/>
      <c r="C40" s="379"/>
      <c r="D40" s="379"/>
      <c r="E40" s="379"/>
      <c r="F40" s="379"/>
      <c r="G40" s="379"/>
      <c r="H40" s="379"/>
      <c r="I40" s="379"/>
      <c r="J40" s="379"/>
      <c r="K40" s="379"/>
      <c r="L40" s="379"/>
      <c r="M40" s="379"/>
      <c r="N40" s="379"/>
      <c r="O40" s="379"/>
      <c r="P40" s="379"/>
      <c r="Q40" s="379"/>
      <c r="R40" s="379"/>
    </row>
    <row r="41" spans="1:18" ht="15" hidden="1" customHeight="1" x14ac:dyDescent="0.25">
      <c r="A41" s="380"/>
      <c r="B41" s="381"/>
      <c r="C41" s="381"/>
      <c r="D41" s="381"/>
      <c r="E41" s="381"/>
      <c r="F41" s="381"/>
      <c r="G41" s="381"/>
      <c r="H41" s="381"/>
      <c r="I41" s="381"/>
      <c r="J41" s="381"/>
      <c r="K41" s="381"/>
      <c r="L41" s="381"/>
      <c r="M41" s="381"/>
      <c r="N41" s="381"/>
      <c r="O41" s="381"/>
      <c r="P41" s="381"/>
      <c r="Q41" s="381"/>
      <c r="R41" s="380"/>
    </row>
    <row r="42" spans="1:18" ht="21" hidden="1" customHeight="1" x14ac:dyDescent="0.25">
      <c r="A42" s="382"/>
      <c r="B42" s="382"/>
      <c r="C42" s="382"/>
      <c r="D42" s="382"/>
      <c r="E42" s="382"/>
      <c r="F42" s="382"/>
      <c r="G42" s="382"/>
      <c r="H42" s="382"/>
      <c r="I42" s="382"/>
      <c r="J42" s="382"/>
      <c r="K42" s="382"/>
      <c r="L42" s="382"/>
      <c r="M42" s="382"/>
      <c r="N42" s="382"/>
      <c r="O42" s="382"/>
      <c r="P42" s="382"/>
      <c r="Q42" s="382"/>
      <c r="R42" s="382"/>
    </row>
    <row r="43" spans="1:18" ht="21" hidden="1" customHeight="1" x14ac:dyDescent="0.25">
      <c r="A43" s="382"/>
      <c r="B43" s="382"/>
      <c r="C43" s="382"/>
      <c r="D43" s="382"/>
      <c r="E43" s="382"/>
      <c r="F43" s="382"/>
      <c r="G43" s="382"/>
      <c r="H43" s="382"/>
      <c r="I43" s="382"/>
      <c r="J43" s="382"/>
      <c r="K43" s="382"/>
      <c r="L43" s="382"/>
      <c r="M43" s="382"/>
      <c r="N43" s="382"/>
      <c r="O43" s="382"/>
      <c r="P43" s="382"/>
      <c r="Q43" s="382"/>
      <c r="R43" s="382"/>
    </row>
    <row r="44" spans="1:18" ht="21" hidden="1" customHeight="1" x14ac:dyDescent="0.25">
      <c r="A44" s="382"/>
      <c r="B44" s="382"/>
      <c r="C44" s="382"/>
      <c r="D44" s="382"/>
      <c r="E44" s="382"/>
      <c r="F44" s="382"/>
      <c r="G44" s="382"/>
      <c r="H44" s="382"/>
      <c r="I44" s="382"/>
      <c r="J44" s="382"/>
      <c r="K44" s="382"/>
      <c r="L44" s="382"/>
      <c r="M44" s="382"/>
      <c r="N44" s="382"/>
      <c r="O44" s="382"/>
      <c r="P44" s="382"/>
      <c r="Q44" s="382"/>
      <c r="R44" s="382"/>
    </row>
    <row r="45" spans="1:18" ht="21" hidden="1" customHeight="1" x14ac:dyDescent="0.25">
      <c r="A45" s="382"/>
      <c r="B45" s="382"/>
      <c r="C45" s="382"/>
      <c r="D45" s="382"/>
      <c r="E45" s="382"/>
      <c r="F45" s="382"/>
      <c r="G45" s="382"/>
      <c r="H45" s="382"/>
      <c r="I45" s="382"/>
      <c r="J45" s="382"/>
      <c r="K45" s="382"/>
      <c r="L45" s="382"/>
      <c r="M45" s="382"/>
      <c r="N45" s="382"/>
      <c r="O45" s="382"/>
      <c r="P45" s="382"/>
      <c r="Q45" s="382"/>
      <c r="R45" s="382"/>
    </row>
    <row r="46" spans="1:18" ht="21" hidden="1" customHeight="1" x14ac:dyDescent="0.25"/>
    <row r="47" spans="1:18" ht="21" hidden="1" customHeight="1" x14ac:dyDescent="0.25"/>
    <row r="48" spans="1:18" ht="21" hidden="1" customHeight="1" x14ac:dyDescent="0.25"/>
    <row r="50" hidden="1" x14ac:dyDescent="0.25"/>
    <row r="51" hidden="1" x14ac:dyDescent="0.25"/>
    <row r="52" hidden="1" x14ac:dyDescent="0.25"/>
    <row r="53" hidden="1" x14ac:dyDescent="0.25"/>
    <row r="54" hidden="1" x14ac:dyDescent="0.25"/>
    <row r="55" hidden="1" x14ac:dyDescent="0.25"/>
    <row r="56" hidden="1" x14ac:dyDescent="0.25"/>
    <row r="57" hidden="1" x14ac:dyDescent="0.25"/>
    <row r="58" hidden="1" x14ac:dyDescent="0.25"/>
    <row r="59" ht="20.25" hidden="1" customHeight="1" x14ac:dyDescent="0.25"/>
    <row r="60" ht="20.25" hidden="1" customHeight="1" x14ac:dyDescent="0.25"/>
    <row r="61" ht="25.5" hidden="1" customHeight="1" x14ac:dyDescent="0.25"/>
    <row r="62" ht="25.5" hidden="1" customHeight="1" x14ac:dyDescent="0.25"/>
    <row r="63" x14ac:dyDescent="0.25"/>
  </sheetData>
  <mergeCells count="120">
    <mergeCell ref="A40:R40"/>
    <mergeCell ref="A41:Q45"/>
    <mergeCell ref="R41:R45"/>
    <mergeCell ref="B37:E37"/>
    <mergeCell ref="F37:L37"/>
    <mergeCell ref="M37:P37"/>
    <mergeCell ref="Q37:R37"/>
    <mergeCell ref="A38:R38"/>
    <mergeCell ref="A39:B39"/>
    <mergeCell ref="C39:Q39"/>
    <mergeCell ref="B35:E35"/>
    <mergeCell ref="F35:L35"/>
    <mergeCell ref="M35:P35"/>
    <mergeCell ref="Q35:R35"/>
    <mergeCell ref="B36:E36"/>
    <mergeCell ref="F36:L36"/>
    <mergeCell ref="M36:P36"/>
    <mergeCell ref="Q36:R36"/>
    <mergeCell ref="B33:E33"/>
    <mergeCell ref="F33:L33"/>
    <mergeCell ref="M33:P33"/>
    <mergeCell ref="Q33:R33"/>
    <mergeCell ref="B34:E34"/>
    <mergeCell ref="F34:L34"/>
    <mergeCell ref="M34:P34"/>
    <mergeCell ref="Q34:R34"/>
    <mergeCell ref="B31:E31"/>
    <mergeCell ref="F31:L31"/>
    <mergeCell ref="M31:P31"/>
    <mergeCell ref="Q31:R31"/>
    <mergeCell ref="B32:E32"/>
    <mergeCell ref="F32:L32"/>
    <mergeCell ref="M32:P32"/>
    <mergeCell ref="Q32:R32"/>
    <mergeCell ref="B29:E29"/>
    <mergeCell ref="F29:L29"/>
    <mergeCell ref="M29:P29"/>
    <mergeCell ref="Q29:R29"/>
    <mergeCell ref="B30:E30"/>
    <mergeCell ref="F30:L30"/>
    <mergeCell ref="M30:P30"/>
    <mergeCell ref="Q30:R30"/>
    <mergeCell ref="B27:E27"/>
    <mergeCell ref="F27:L27"/>
    <mergeCell ref="M27:P27"/>
    <mergeCell ref="Q27:R27"/>
    <mergeCell ref="B28:E28"/>
    <mergeCell ref="F28:L28"/>
    <mergeCell ref="M28:P28"/>
    <mergeCell ref="Q28:R28"/>
    <mergeCell ref="B25:E25"/>
    <mergeCell ref="F25:L25"/>
    <mergeCell ref="M25:P25"/>
    <mergeCell ref="Q25:R25"/>
    <mergeCell ref="B26:E26"/>
    <mergeCell ref="F26:L26"/>
    <mergeCell ref="M26:P26"/>
    <mergeCell ref="Q26:R26"/>
    <mergeCell ref="B23:E23"/>
    <mergeCell ref="F23:L23"/>
    <mergeCell ref="M23:P23"/>
    <mergeCell ref="Q23:R23"/>
    <mergeCell ref="B24:E24"/>
    <mergeCell ref="F24:L24"/>
    <mergeCell ref="M24:P24"/>
    <mergeCell ref="Q24:R24"/>
    <mergeCell ref="B21:E21"/>
    <mergeCell ref="F21:L21"/>
    <mergeCell ref="M21:P21"/>
    <mergeCell ref="Q21:R21"/>
    <mergeCell ref="B22:E22"/>
    <mergeCell ref="F22:L22"/>
    <mergeCell ref="M22:P22"/>
    <mergeCell ref="Q22:R22"/>
    <mergeCell ref="B19:E19"/>
    <mergeCell ref="F19:L19"/>
    <mergeCell ref="M19:P19"/>
    <mergeCell ref="Q19:R19"/>
    <mergeCell ref="B20:E20"/>
    <mergeCell ref="F20:L20"/>
    <mergeCell ref="M20:P20"/>
    <mergeCell ref="Q20:R20"/>
    <mergeCell ref="B17:E17"/>
    <mergeCell ref="F17:L17"/>
    <mergeCell ref="M17:P17"/>
    <mergeCell ref="Q17:R17"/>
    <mergeCell ref="B18:E18"/>
    <mergeCell ref="F18:L18"/>
    <mergeCell ref="M18:P18"/>
    <mergeCell ref="Q18:R18"/>
    <mergeCell ref="B15:E15"/>
    <mergeCell ref="F15:L15"/>
    <mergeCell ref="M15:P15"/>
    <mergeCell ref="Q15:R15"/>
    <mergeCell ref="B16:E16"/>
    <mergeCell ref="F16:L16"/>
    <mergeCell ref="M16:P16"/>
    <mergeCell ref="Q16:R16"/>
    <mergeCell ref="B13:E13"/>
    <mergeCell ref="F13:L13"/>
    <mergeCell ref="M13:P13"/>
    <mergeCell ref="Q13:R13"/>
    <mergeCell ref="B14:E14"/>
    <mergeCell ref="F14:L14"/>
    <mergeCell ref="M14:P14"/>
    <mergeCell ref="Q14:R14"/>
    <mergeCell ref="A10:L10"/>
    <mergeCell ref="M10:R10"/>
    <mergeCell ref="A11:R11"/>
    <mergeCell ref="B12:E12"/>
    <mergeCell ref="F12:L12"/>
    <mergeCell ref="M12:P12"/>
    <mergeCell ref="Q12:R12"/>
    <mergeCell ref="E2:N7"/>
    <mergeCell ref="O3:R5"/>
    <mergeCell ref="O6:R7"/>
    <mergeCell ref="A8:D8"/>
    <mergeCell ref="F8:R8"/>
    <mergeCell ref="A9:L9"/>
    <mergeCell ref="M9:R9"/>
  </mergeCells>
  <printOptions horizontalCentered="1"/>
  <pageMargins left="0.4" right="0.4" top="0.4" bottom="0.4" header="0" footer="0"/>
  <pageSetup scale="72" orientation="portrait" r:id="rId1"/>
  <rowBreaks count="1" manualBreakCount="1">
    <brk id="41" max="17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T151"/>
  <sheetViews>
    <sheetView showGridLines="0" tabSelected="1" zoomScale="110" zoomScaleNormal="110" workbookViewId="0">
      <selection activeCell="M23" sqref="M23:R23"/>
    </sheetView>
  </sheetViews>
  <sheetFormatPr defaultColWidth="0" defaultRowHeight="15" customHeight="1" zeroHeight="1" x14ac:dyDescent="0.25"/>
  <cols>
    <col min="1" max="1" width="6.7109375" customWidth="1"/>
    <col min="2" max="2" width="5.7109375" customWidth="1"/>
    <col min="3" max="3" width="4.7109375" customWidth="1"/>
    <col min="4" max="4" width="3.7109375" customWidth="1"/>
    <col min="5" max="5" width="15.7109375" customWidth="1"/>
    <col min="6" max="7" width="3.7109375" customWidth="1"/>
    <col min="8" max="8" width="8.7109375" customWidth="1"/>
    <col min="9" max="9" width="4.7109375" customWidth="1"/>
    <col min="10" max="12" width="3.7109375" customWidth="1"/>
    <col min="13" max="13" width="10.85546875" customWidth="1"/>
    <col min="14" max="14" width="5.7109375" customWidth="1"/>
    <col min="15" max="15" width="4.7109375" customWidth="1"/>
    <col min="16" max="16" width="6.7109375" customWidth="1"/>
    <col min="17" max="17" width="10.85546875" customWidth="1"/>
    <col min="18" max="18" width="15.7109375" customWidth="1"/>
    <col min="19" max="19" width="1.42578125" customWidth="1"/>
  </cols>
  <sheetData>
    <row r="1" spans="1:18" x14ac:dyDescent="0.25"/>
    <row r="2" spans="1:18" ht="20.25" x14ac:dyDescent="0.25">
      <c r="A2" s="1"/>
      <c r="B2" s="2"/>
      <c r="C2" s="2"/>
      <c r="D2" s="2"/>
      <c r="E2" s="194" t="s">
        <v>0</v>
      </c>
      <c r="F2" s="195"/>
      <c r="G2" s="195"/>
      <c r="H2" s="195"/>
      <c r="I2" s="195"/>
      <c r="J2" s="195"/>
      <c r="K2" s="195"/>
      <c r="L2" s="195"/>
      <c r="M2" s="195"/>
      <c r="N2" s="195"/>
      <c r="O2" s="3"/>
      <c r="P2" s="3"/>
      <c r="Q2" s="3"/>
      <c r="R2" s="4"/>
    </row>
    <row r="3" spans="1:18" ht="22.5" customHeight="1" x14ac:dyDescent="0.25">
      <c r="A3" s="5"/>
      <c r="B3" s="6"/>
      <c r="C3" s="6"/>
      <c r="D3" s="6"/>
      <c r="E3" s="196"/>
      <c r="F3" s="196"/>
      <c r="G3" s="196"/>
      <c r="H3" s="196"/>
      <c r="I3" s="196"/>
      <c r="J3" s="196"/>
      <c r="K3" s="196"/>
      <c r="L3" s="196"/>
      <c r="M3" s="196"/>
      <c r="N3" s="196"/>
      <c r="O3" s="386" t="s">
        <v>71</v>
      </c>
      <c r="P3" s="198"/>
      <c r="Q3" s="198"/>
      <c r="R3" s="199"/>
    </row>
    <row r="4" spans="1:18" ht="15" customHeight="1" x14ac:dyDescent="0.25">
      <c r="A4" s="5"/>
      <c r="B4" s="6"/>
      <c r="C4" s="6"/>
      <c r="D4" s="6"/>
      <c r="E4" s="196"/>
      <c r="F4" s="196"/>
      <c r="G4" s="196"/>
      <c r="H4" s="196"/>
      <c r="I4" s="196"/>
      <c r="J4" s="196"/>
      <c r="K4" s="196"/>
      <c r="L4" s="196"/>
      <c r="M4" s="196"/>
      <c r="N4" s="196"/>
      <c r="O4" s="200"/>
      <c r="P4" s="200"/>
      <c r="Q4" s="200"/>
      <c r="R4" s="199"/>
    </row>
    <row r="5" spans="1:18" ht="15" customHeight="1" x14ac:dyDescent="0.25">
      <c r="A5" s="5"/>
      <c r="B5" s="6"/>
      <c r="C5" s="6"/>
      <c r="D5" s="6"/>
      <c r="E5" s="196"/>
      <c r="F5" s="196"/>
      <c r="G5" s="196"/>
      <c r="H5" s="196"/>
      <c r="I5" s="196"/>
      <c r="J5" s="196"/>
      <c r="K5" s="196"/>
      <c r="L5" s="196"/>
      <c r="M5" s="196"/>
      <c r="N5" s="196"/>
      <c r="O5" s="200"/>
      <c r="P5" s="200"/>
      <c r="Q5" s="200"/>
      <c r="R5" s="199"/>
    </row>
    <row r="6" spans="1:18" ht="15" customHeight="1" x14ac:dyDescent="0.25">
      <c r="A6" s="5"/>
      <c r="B6" s="6"/>
      <c r="C6" s="7" t="s">
        <v>1</v>
      </c>
      <c r="D6" s="8"/>
      <c r="E6" s="196"/>
      <c r="F6" s="196"/>
      <c r="G6" s="196"/>
      <c r="H6" s="196"/>
      <c r="I6" s="196"/>
      <c r="J6" s="196"/>
      <c r="K6" s="196"/>
      <c r="L6" s="196"/>
      <c r="M6" s="196"/>
      <c r="N6" s="196"/>
      <c r="O6" s="198"/>
      <c r="P6" s="198"/>
      <c r="Q6" s="198"/>
      <c r="R6" s="199"/>
    </row>
    <row r="7" spans="1:18" ht="15.75" customHeight="1" x14ac:dyDescent="0.25">
      <c r="A7" s="5"/>
      <c r="B7" s="9"/>
      <c r="C7" s="9"/>
      <c r="D7" s="9"/>
      <c r="E7" s="197"/>
      <c r="F7" s="197"/>
      <c r="G7" s="197"/>
      <c r="H7" s="197"/>
      <c r="I7" s="197"/>
      <c r="J7" s="197"/>
      <c r="K7" s="197"/>
      <c r="L7" s="197"/>
      <c r="M7" s="197"/>
      <c r="N7" s="197"/>
      <c r="O7" s="200"/>
      <c r="P7" s="200"/>
      <c r="Q7" s="200"/>
      <c r="R7" s="199"/>
    </row>
    <row r="8" spans="1:18" ht="23.25" x14ac:dyDescent="0.35">
      <c r="A8" s="201" t="s">
        <v>2</v>
      </c>
      <c r="B8" s="202"/>
      <c r="C8" s="202"/>
      <c r="D8" s="202"/>
      <c r="E8" s="141">
        <f>'Missouri Cover'!$BP$2</f>
        <v>2026</v>
      </c>
      <c r="F8" s="373" t="s">
        <v>273</v>
      </c>
      <c r="G8" s="374"/>
      <c r="H8" s="374"/>
      <c r="I8" s="374"/>
      <c r="J8" s="374"/>
      <c r="K8" s="374"/>
      <c r="L8" s="374"/>
      <c r="M8" s="374"/>
      <c r="N8" s="374"/>
      <c r="O8" s="374"/>
      <c r="P8" s="374"/>
      <c r="Q8" s="374"/>
      <c r="R8" s="375"/>
    </row>
    <row r="9" spans="1:18" ht="18" customHeight="1" x14ac:dyDescent="0.25">
      <c r="A9" s="189" t="s">
        <v>3</v>
      </c>
      <c r="B9" s="190"/>
      <c r="C9" s="190"/>
      <c r="D9" s="190"/>
      <c r="E9" s="190"/>
      <c r="F9" s="190"/>
      <c r="G9" s="191"/>
      <c r="H9" s="191"/>
      <c r="I9" s="190"/>
      <c r="J9" s="190"/>
      <c r="K9" s="190"/>
      <c r="L9" s="192"/>
      <c r="M9" s="193" t="s">
        <v>4</v>
      </c>
      <c r="N9" s="171"/>
      <c r="O9" s="171"/>
      <c r="P9" s="171"/>
      <c r="Q9" s="171"/>
      <c r="R9" s="172"/>
    </row>
    <row r="10" spans="1:18" s="114" customFormat="1" ht="30" customHeight="1" x14ac:dyDescent="0.25">
      <c r="A10" s="360" t="str">
        <f>IF('Missouri Cover'!$H$38="","",'Missouri Cover'!$H$38)</f>
        <v/>
      </c>
      <c r="B10" s="361"/>
      <c r="C10" s="361"/>
      <c r="D10" s="361"/>
      <c r="E10" s="361"/>
      <c r="F10" s="361"/>
      <c r="G10" s="361"/>
      <c r="H10" s="361"/>
      <c r="I10" s="361"/>
      <c r="J10" s="361"/>
      <c r="K10" s="361"/>
      <c r="L10" s="362"/>
      <c r="M10" s="209" t="str">
        <f>'Missouri Cover'!$AM$38</f>
        <v/>
      </c>
      <c r="N10" s="210"/>
      <c r="O10" s="210"/>
      <c r="P10" s="210"/>
      <c r="Q10" s="210"/>
      <c r="R10" s="211"/>
    </row>
    <row r="11" spans="1:18" ht="18" customHeight="1" x14ac:dyDescent="0.25">
      <c r="A11" s="212"/>
      <c r="B11" s="213"/>
      <c r="C11" s="213"/>
      <c r="D11" s="213"/>
      <c r="E11" s="213"/>
      <c r="F11" s="213"/>
      <c r="G11" s="213"/>
      <c r="H11" s="213"/>
      <c r="I11" s="213"/>
      <c r="J11" s="213"/>
      <c r="K11" s="213"/>
      <c r="L11" s="213"/>
      <c r="M11" s="213"/>
      <c r="N11" s="213"/>
      <c r="O11" s="213"/>
      <c r="P11" s="213"/>
      <c r="Q11" s="213"/>
      <c r="R11" s="214"/>
    </row>
    <row r="12" spans="1:18" ht="30" customHeight="1" x14ac:dyDescent="0.25">
      <c r="A12" s="20" t="s">
        <v>72</v>
      </c>
      <c r="B12" s="388" t="s">
        <v>73</v>
      </c>
      <c r="C12" s="389"/>
      <c r="D12" s="388" t="s">
        <v>74</v>
      </c>
      <c r="E12" s="388"/>
      <c r="F12" s="388"/>
      <c r="G12" s="388"/>
      <c r="H12" s="388"/>
      <c r="I12" s="388"/>
      <c r="J12" s="388"/>
      <c r="K12" s="388"/>
      <c r="L12" s="389"/>
      <c r="M12" s="388" t="s">
        <v>75</v>
      </c>
      <c r="N12" s="388"/>
      <c r="O12" s="388"/>
      <c r="P12" s="388"/>
      <c r="Q12" s="388"/>
      <c r="R12" s="389"/>
    </row>
    <row r="13" spans="1:18" ht="30" customHeight="1" x14ac:dyDescent="0.25">
      <c r="A13" s="21">
        <v>1</v>
      </c>
      <c r="B13" s="387"/>
      <c r="C13" s="387"/>
      <c r="D13" s="376"/>
      <c r="E13" s="376"/>
      <c r="F13" s="376"/>
      <c r="G13" s="376"/>
      <c r="H13" s="376"/>
      <c r="I13" s="376"/>
      <c r="J13" s="376"/>
      <c r="K13" s="376"/>
      <c r="L13" s="376"/>
      <c r="M13" s="376"/>
      <c r="N13" s="376"/>
      <c r="O13" s="376"/>
      <c r="P13" s="376"/>
      <c r="Q13" s="376"/>
      <c r="R13" s="376"/>
    </row>
    <row r="14" spans="1:18" ht="30" customHeight="1" x14ac:dyDescent="0.25">
      <c r="A14" s="21">
        <v>2</v>
      </c>
      <c r="B14" s="387"/>
      <c r="C14" s="387"/>
      <c r="D14" s="376"/>
      <c r="E14" s="376"/>
      <c r="F14" s="376"/>
      <c r="G14" s="376"/>
      <c r="H14" s="376"/>
      <c r="I14" s="376"/>
      <c r="J14" s="376"/>
      <c r="K14" s="376"/>
      <c r="L14" s="376"/>
      <c r="M14" s="376"/>
      <c r="N14" s="376"/>
      <c r="O14" s="376"/>
      <c r="P14" s="376"/>
      <c r="Q14" s="376"/>
      <c r="R14" s="376"/>
    </row>
    <row r="15" spans="1:18" ht="30" customHeight="1" x14ac:dyDescent="0.25">
      <c r="A15" s="21">
        <v>3</v>
      </c>
      <c r="B15" s="387"/>
      <c r="C15" s="387"/>
      <c r="D15" s="376"/>
      <c r="E15" s="376"/>
      <c r="F15" s="376"/>
      <c r="G15" s="376"/>
      <c r="H15" s="376"/>
      <c r="I15" s="376"/>
      <c r="J15" s="376"/>
      <c r="K15" s="376"/>
      <c r="L15" s="376"/>
      <c r="M15" s="376"/>
      <c r="N15" s="376"/>
      <c r="O15" s="376"/>
      <c r="P15" s="376"/>
      <c r="Q15" s="376"/>
      <c r="R15" s="376"/>
    </row>
    <row r="16" spans="1:18" ht="30" customHeight="1" x14ac:dyDescent="0.25">
      <c r="A16" s="21">
        <v>4</v>
      </c>
      <c r="B16" s="387"/>
      <c r="C16" s="387"/>
      <c r="D16" s="376"/>
      <c r="E16" s="376"/>
      <c r="F16" s="376"/>
      <c r="G16" s="376"/>
      <c r="H16" s="376"/>
      <c r="I16" s="376"/>
      <c r="J16" s="376"/>
      <c r="K16" s="376"/>
      <c r="L16" s="376"/>
      <c r="M16" s="376"/>
      <c r="N16" s="376"/>
      <c r="O16" s="376"/>
      <c r="P16" s="376"/>
      <c r="Q16" s="376"/>
      <c r="R16" s="376"/>
    </row>
    <row r="17" spans="1:18" ht="30" customHeight="1" x14ac:dyDescent="0.25">
      <c r="A17" s="21">
        <v>5</v>
      </c>
      <c r="B17" s="387"/>
      <c r="C17" s="387"/>
      <c r="D17" s="376"/>
      <c r="E17" s="376"/>
      <c r="F17" s="376"/>
      <c r="G17" s="376"/>
      <c r="H17" s="376"/>
      <c r="I17" s="376"/>
      <c r="J17" s="376"/>
      <c r="K17" s="376"/>
      <c r="L17" s="376"/>
      <c r="M17" s="376"/>
      <c r="N17" s="376"/>
      <c r="O17" s="376"/>
      <c r="P17" s="376"/>
      <c r="Q17" s="376"/>
      <c r="R17" s="376"/>
    </row>
    <row r="18" spans="1:18" ht="9" customHeight="1" x14ac:dyDescent="0.25">
      <c r="A18" s="390"/>
      <c r="B18" s="391"/>
      <c r="C18" s="391"/>
      <c r="D18" s="391"/>
      <c r="E18" s="391"/>
      <c r="F18" s="391"/>
      <c r="G18" s="391"/>
      <c r="H18" s="391"/>
      <c r="I18" s="391"/>
      <c r="J18" s="391"/>
      <c r="K18" s="391"/>
      <c r="L18" s="391"/>
      <c r="M18" s="391"/>
      <c r="N18" s="391"/>
      <c r="O18" s="391"/>
      <c r="P18" s="391"/>
      <c r="Q18" s="391"/>
      <c r="R18" s="392"/>
    </row>
    <row r="19" spans="1:18" ht="30" customHeight="1" x14ac:dyDescent="0.25">
      <c r="A19" s="20" t="s">
        <v>72</v>
      </c>
      <c r="B19" s="388" t="s">
        <v>73</v>
      </c>
      <c r="C19" s="389"/>
      <c r="D19" s="388" t="s">
        <v>76</v>
      </c>
      <c r="E19" s="388"/>
      <c r="F19" s="388"/>
      <c r="G19" s="388"/>
      <c r="H19" s="388"/>
      <c r="I19" s="388"/>
      <c r="J19" s="388"/>
      <c r="K19" s="388"/>
      <c r="L19" s="389"/>
      <c r="M19" s="388" t="s">
        <v>75</v>
      </c>
      <c r="N19" s="388"/>
      <c r="O19" s="388"/>
      <c r="P19" s="388"/>
      <c r="Q19" s="388"/>
      <c r="R19" s="389"/>
    </row>
    <row r="20" spans="1:18" ht="30" customHeight="1" x14ac:dyDescent="0.25">
      <c r="A20" s="21">
        <v>1</v>
      </c>
      <c r="B20" s="387"/>
      <c r="C20" s="387"/>
      <c r="D20" s="376"/>
      <c r="E20" s="376"/>
      <c r="F20" s="376"/>
      <c r="G20" s="376"/>
      <c r="H20" s="376"/>
      <c r="I20" s="376"/>
      <c r="J20" s="376"/>
      <c r="K20" s="376"/>
      <c r="L20" s="376"/>
      <c r="M20" s="376"/>
      <c r="N20" s="376"/>
      <c r="O20" s="376"/>
      <c r="P20" s="376"/>
      <c r="Q20" s="376"/>
      <c r="R20" s="376"/>
    </row>
    <row r="21" spans="1:18" ht="30" customHeight="1" x14ac:dyDescent="0.25">
      <c r="A21" s="21">
        <v>2</v>
      </c>
      <c r="B21" s="387"/>
      <c r="C21" s="387"/>
      <c r="D21" s="376"/>
      <c r="E21" s="376"/>
      <c r="F21" s="376"/>
      <c r="G21" s="376"/>
      <c r="H21" s="376"/>
      <c r="I21" s="376"/>
      <c r="J21" s="376"/>
      <c r="K21" s="376"/>
      <c r="L21" s="376"/>
      <c r="M21" s="376"/>
      <c r="N21" s="376"/>
      <c r="O21" s="376"/>
      <c r="P21" s="376"/>
      <c r="Q21" s="376"/>
      <c r="R21" s="376"/>
    </row>
    <row r="22" spans="1:18" ht="30" customHeight="1" x14ac:dyDescent="0.25">
      <c r="A22" s="21">
        <v>3</v>
      </c>
      <c r="B22" s="387"/>
      <c r="C22" s="387"/>
      <c r="D22" s="376"/>
      <c r="E22" s="376"/>
      <c r="F22" s="376"/>
      <c r="G22" s="376"/>
      <c r="H22" s="376"/>
      <c r="I22" s="376"/>
      <c r="J22" s="376"/>
      <c r="K22" s="376"/>
      <c r="L22" s="376"/>
      <c r="M22" s="376"/>
      <c r="N22" s="376"/>
      <c r="O22" s="376"/>
      <c r="P22" s="376"/>
      <c r="Q22" s="376"/>
      <c r="R22" s="376"/>
    </row>
    <row r="23" spans="1:18" ht="30" customHeight="1" x14ac:dyDescent="0.25">
      <c r="A23" s="21">
        <v>4</v>
      </c>
      <c r="B23" s="387"/>
      <c r="C23" s="387"/>
      <c r="D23" s="376"/>
      <c r="E23" s="376"/>
      <c r="F23" s="376"/>
      <c r="G23" s="376"/>
      <c r="H23" s="376"/>
      <c r="I23" s="376"/>
      <c r="J23" s="376"/>
      <c r="K23" s="376"/>
      <c r="L23" s="376"/>
      <c r="M23" s="376"/>
      <c r="N23" s="376"/>
      <c r="O23" s="376"/>
      <c r="P23" s="376"/>
      <c r="Q23" s="376"/>
      <c r="R23" s="376"/>
    </row>
    <row r="24" spans="1:18" ht="30" customHeight="1" x14ac:dyDescent="0.25">
      <c r="A24" s="21">
        <v>5</v>
      </c>
      <c r="B24" s="387"/>
      <c r="C24" s="387"/>
      <c r="D24" s="376"/>
      <c r="E24" s="376"/>
      <c r="F24" s="376"/>
      <c r="G24" s="376"/>
      <c r="H24" s="376"/>
      <c r="I24" s="376"/>
      <c r="J24" s="376"/>
      <c r="K24" s="376"/>
      <c r="L24" s="376"/>
      <c r="M24" s="376"/>
      <c r="N24" s="376"/>
      <c r="O24" s="376"/>
      <c r="P24" s="376"/>
      <c r="Q24" s="376"/>
      <c r="R24" s="376"/>
    </row>
    <row r="25" spans="1:18" ht="9" customHeight="1" x14ac:dyDescent="0.25">
      <c r="A25" s="390"/>
      <c r="B25" s="391"/>
      <c r="C25" s="391"/>
      <c r="D25" s="391"/>
      <c r="E25" s="391"/>
      <c r="F25" s="391"/>
      <c r="G25" s="391"/>
      <c r="H25" s="391"/>
      <c r="I25" s="391"/>
      <c r="J25" s="391"/>
      <c r="K25" s="391"/>
      <c r="L25" s="391"/>
      <c r="M25" s="391"/>
      <c r="N25" s="391"/>
      <c r="O25" s="391"/>
      <c r="P25" s="391"/>
      <c r="Q25" s="391"/>
      <c r="R25" s="392"/>
    </row>
    <row r="26" spans="1:18" ht="30" customHeight="1" x14ac:dyDescent="0.25">
      <c r="A26" s="20" t="s">
        <v>72</v>
      </c>
      <c r="B26" s="388" t="s">
        <v>73</v>
      </c>
      <c r="C26" s="389"/>
      <c r="D26" s="388" t="s">
        <v>77</v>
      </c>
      <c r="E26" s="388"/>
      <c r="F26" s="388"/>
      <c r="G26" s="388"/>
      <c r="H26" s="388"/>
      <c r="I26" s="388"/>
      <c r="J26" s="388"/>
      <c r="K26" s="388"/>
      <c r="L26" s="389"/>
      <c r="M26" s="388" t="s">
        <v>75</v>
      </c>
      <c r="N26" s="388"/>
      <c r="O26" s="388"/>
      <c r="P26" s="388"/>
      <c r="Q26" s="388"/>
      <c r="R26" s="389"/>
    </row>
    <row r="27" spans="1:18" ht="30" customHeight="1" x14ac:dyDescent="0.25">
      <c r="A27" s="21">
        <v>1</v>
      </c>
      <c r="B27" s="387"/>
      <c r="C27" s="387"/>
      <c r="D27" s="376"/>
      <c r="E27" s="376"/>
      <c r="F27" s="376"/>
      <c r="G27" s="376"/>
      <c r="H27" s="376"/>
      <c r="I27" s="376"/>
      <c r="J27" s="376"/>
      <c r="K27" s="376"/>
      <c r="L27" s="376"/>
      <c r="M27" s="376"/>
      <c r="N27" s="376"/>
      <c r="O27" s="376"/>
      <c r="P27" s="376"/>
      <c r="Q27" s="376"/>
      <c r="R27" s="376"/>
    </row>
    <row r="28" spans="1:18" ht="30" customHeight="1" x14ac:dyDescent="0.25">
      <c r="A28" s="21">
        <v>2</v>
      </c>
      <c r="B28" s="387"/>
      <c r="C28" s="387"/>
      <c r="D28" s="376"/>
      <c r="E28" s="376"/>
      <c r="F28" s="376"/>
      <c r="G28" s="376"/>
      <c r="H28" s="376"/>
      <c r="I28" s="376"/>
      <c r="J28" s="376"/>
      <c r="K28" s="376"/>
      <c r="L28" s="376"/>
      <c r="M28" s="376"/>
      <c r="N28" s="376"/>
      <c r="O28" s="376"/>
      <c r="P28" s="376"/>
      <c r="Q28" s="376"/>
      <c r="R28" s="376"/>
    </row>
    <row r="29" spans="1:18" ht="30" customHeight="1" x14ac:dyDescent="0.25">
      <c r="A29" s="21">
        <v>3</v>
      </c>
      <c r="B29" s="387"/>
      <c r="C29" s="387"/>
      <c r="D29" s="376"/>
      <c r="E29" s="376"/>
      <c r="F29" s="376"/>
      <c r="G29" s="376"/>
      <c r="H29" s="376"/>
      <c r="I29" s="376"/>
      <c r="J29" s="376"/>
      <c r="K29" s="376"/>
      <c r="L29" s="376"/>
      <c r="M29" s="376"/>
      <c r="N29" s="376"/>
      <c r="O29" s="376"/>
      <c r="P29" s="376"/>
      <c r="Q29" s="376"/>
      <c r="R29" s="376"/>
    </row>
    <row r="30" spans="1:18" ht="30" customHeight="1" x14ac:dyDescent="0.25">
      <c r="A30" s="21">
        <v>4</v>
      </c>
      <c r="B30" s="387"/>
      <c r="C30" s="387"/>
      <c r="D30" s="376"/>
      <c r="E30" s="376"/>
      <c r="F30" s="376"/>
      <c r="G30" s="376"/>
      <c r="H30" s="376"/>
      <c r="I30" s="376"/>
      <c r="J30" s="376"/>
      <c r="K30" s="376"/>
      <c r="L30" s="376"/>
      <c r="M30" s="376"/>
      <c r="N30" s="376"/>
      <c r="O30" s="376"/>
      <c r="P30" s="376"/>
      <c r="Q30" s="376"/>
      <c r="R30" s="376"/>
    </row>
    <row r="31" spans="1:18" ht="30" customHeight="1" x14ac:dyDescent="0.25">
      <c r="A31" s="21">
        <v>5</v>
      </c>
      <c r="B31" s="387"/>
      <c r="C31" s="387"/>
      <c r="D31" s="376"/>
      <c r="E31" s="376"/>
      <c r="F31" s="376"/>
      <c r="G31" s="376"/>
      <c r="H31" s="376"/>
      <c r="I31" s="376"/>
      <c r="J31" s="376"/>
      <c r="K31" s="376"/>
      <c r="L31" s="376"/>
      <c r="M31" s="376"/>
      <c r="N31" s="376"/>
      <c r="O31" s="376"/>
      <c r="P31" s="376"/>
      <c r="Q31" s="376"/>
      <c r="R31" s="376"/>
    </row>
    <row r="32" spans="1:18" ht="9" customHeight="1" x14ac:dyDescent="0.25">
      <c r="A32" s="390"/>
      <c r="B32" s="391"/>
      <c r="C32" s="391"/>
      <c r="D32" s="391"/>
      <c r="E32" s="391"/>
      <c r="F32" s="391"/>
      <c r="G32" s="391"/>
      <c r="H32" s="391"/>
      <c r="I32" s="391"/>
      <c r="J32" s="391"/>
      <c r="K32" s="391"/>
      <c r="L32" s="391"/>
      <c r="M32" s="391"/>
      <c r="N32" s="391"/>
      <c r="O32" s="391"/>
      <c r="P32" s="391"/>
      <c r="Q32" s="391"/>
      <c r="R32" s="22"/>
    </row>
    <row r="33" spans="1:18" ht="30" customHeight="1" x14ac:dyDescent="0.25">
      <c r="A33" s="20" t="s">
        <v>72</v>
      </c>
      <c r="B33" s="393" t="s">
        <v>73</v>
      </c>
      <c r="C33" s="389"/>
      <c r="D33" s="393" t="s">
        <v>78</v>
      </c>
      <c r="E33" s="388"/>
      <c r="F33" s="388"/>
      <c r="G33" s="388"/>
      <c r="H33" s="388"/>
      <c r="I33" s="388"/>
      <c r="J33" s="388"/>
      <c r="K33" s="388"/>
      <c r="L33" s="389"/>
      <c r="M33" s="388" t="s">
        <v>75</v>
      </c>
      <c r="N33" s="388"/>
      <c r="O33" s="388"/>
      <c r="P33" s="388"/>
      <c r="Q33" s="388"/>
      <c r="R33" s="389"/>
    </row>
    <row r="34" spans="1:18" ht="30" customHeight="1" x14ac:dyDescent="0.25">
      <c r="A34" s="21">
        <v>1</v>
      </c>
      <c r="B34" s="387"/>
      <c r="C34" s="387"/>
      <c r="D34" s="376"/>
      <c r="E34" s="376"/>
      <c r="F34" s="376"/>
      <c r="G34" s="376"/>
      <c r="H34" s="376"/>
      <c r="I34" s="376"/>
      <c r="J34" s="376"/>
      <c r="K34" s="376"/>
      <c r="L34" s="376"/>
      <c r="M34" s="376"/>
      <c r="N34" s="376"/>
      <c r="O34" s="376"/>
      <c r="P34" s="376"/>
      <c r="Q34" s="376"/>
      <c r="R34" s="376"/>
    </row>
    <row r="35" spans="1:18" ht="30" customHeight="1" x14ac:dyDescent="0.25">
      <c r="A35" s="21">
        <v>2</v>
      </c>
      <c r="B35" s="387"/>
      <c r="C35" s="387"/>
      <c r="D35" s="376"/>
      <c r="E35" s="376"/>
      <c r="F35" s="376"/>
      <c r="G35" s="376"/>
      <c r="H35" s="376"/>
      <c r="I35" s="376"/>
      <c r="J35" s="376"/>
      <c r="K35" s="376"/>
      <c r="L35" s="376"/>
      <c r="M35" s="376"/>
      <c r="N35" s="376"/>
      <c r="O35" s="376"/>
      <c r="P35" s="376"/>
      <c r="Q35" s="376"/>
      <c r="R35" s="376"/>
    </row>
    <row r="36" spans="1:18" ht="30" customHeight="1" x14ac:dyDescent="0.25">
      <c r="A36" s="21">
        <v>3</v>
      </c>
      <c r="B36" s="387"/>
      <c r="C36" s="387"/>
      <c r="D36" s="376"/>
      <c r="E36" s="376"/>
      <c r="F36" s="376"/>
      <c r="G36" s="376"/>
      <c r="H36" s="376"/>
      <c r="I36" s="376"/>
      <c r="J36" s="376"/>
      <c r="K36" s="376"/>
      <c r="L36" s="376"/>
      <c r="M36" s="376"/>
      <c r="N36" s="376"/>
      <c r="O36" s="376"/>
      <c r="P36" s="376"/>
      <c r="Q36" s="376"/>
      <c r="R36" s="376"/>
    </row>
    <row r="37" spans="1:18" ht="30" customHeight="1" x14ac:dyDescent="0.25">
      <c r="A37" s="21">
        <v>4</v>
      </c>
      <c r="B37" s="387"/>
      <c r="C37" s="387"/>
      <c r="D37" s="376"/>
      <c r="E37" s="376"/>
      <c r="F37" s="376"/>
      <c r="G37" s="376"/>
      <c r="H37" s="376"/>
      <c r="I37" s="376"/>
      <c r="J37" s="376"/>
      <c r="K37" s="376"/>
      <c r="L37" s="376"/>
      <c r="M37" s="376"/>
      <c r="N37" s="376"/>
      <c r="O37" s="376"/>
      <c r="P37" s="376"/>
      <c r="Q37" s="376"/>
      <c r="R37" s="376"/>
    </row>
    <row r="38" spans="1:18" ht="30" customHeight="1" x14ac:dyDescent="0.25">
      <c r="A38" s="21">
        <v>5</v>
      </c>
      <c r="B38" s="387"/>
      <c r="C38" s="387"/>
      <c r="D38" s="376"/>
      <c r="E38" s="376"/>
      <c r="F38" s="376"/>
      <c r="G38" s="376"/>
      <c r="H38" s="376"/>
      <c r="I38" s="376"/>
      <c r="J38" s="376"/>
      <c r="K38" s="376"/>
      <c r="L38" s="376"/>
      <c r="M38" s="376"/>
      <c r="N38" s="376"/>
      <c r="O38" s="376"/>
      <c r="P38" s="376"/>
      <c r="Q38" s="376"/>
      <c r="R38" s="376"/>
    </row>
    <row r="39" spans="1:18" ht="15" customHeight="1" x14ac:dyDescent="0.25">
      <c r="A39" s="383"/>
      <c r="B39" s="384"/>
      <c r="C39" s="384"/>
      <c r="D39" s="384"/>
      <c r="E39" s="384"/>
      <c r="F39" s="384"/>
      <c r="G39" s="384"/>
      <c r="H39" s="384"/>
      <c r="I39" s="384"/>
      <c r="J39" s="384"/>
      <c r="K39" s="384"/>
      <c r="L39" s="384"/>
      <c r="M39" s="384"/>
      <c r="N39" s="384"/>
      <c r="O39" s="384"/>
      <c r="P39" s="384"/>
      <c r="Q39" s="384"/>
      <c r="R39" s="385"/>
    </row>
    <row r="40" spans="1:18" ht="26.25" customHeight="1" x14ac:dyDescent="0.25">
      <c r="A40" s="394">
        <v>44927</v>
      </c>
      <c r="B40" s="395"/>
      <c r="C40" s="395"/>
      <c r="D40" s="395"/>
      <c r="E40" s="395"/>
      <c r="F40" s="395"/>
      <c r="G40" s="395"/>
      <c r="H40" s="395"/>
      <c r="I40" s="395"/>
      <c r="J40" s="395"/>
      <c r="K40" s="395"/>
      <c r="L40" s="395"/>
      <c r="M40" s="395"/>
      <c r="N40" s="395"/>
      <c r="O40" s="395"/>
      <c r="P40" s="395"/>
      <c r="Q40" s="395"/>
      <c r="R40" s="23" t="s">
        <v>79</v>
      </c>
    </row>
    <row r="41" spans="1:18" ht="20.25" x14ac:dyDescent="0.25">
      <c r="A41" s="1"/>
      <c r="B41" s="2"/>
      <c r="C41" s="2"/>
      <c r="D41" s="2"/>
      <c r="E41" s="194" t="s">
        <v>0</v>
      </c>
      <c r="F41" s="195"/>
      <c r="G41" s="195"/>
      <c r="H41" s="195"/>
      <c r="I41" s="195"/>
      <c r="J41" s="195"/>
      <c r="K41" s="195"/>
      <c r="L41" s="195"/>
      <c r="M41" s="195"/>
      <c r="N41" s="195"/>
      <c r="O41" s="3"/>
      <c r="P41" s="3"/>
      <c r="Q41" s="3"/>
      <c r="R41" s="4"/>
    </row>
    <row r="42" spans="1:18" ht="22.5" customHeight="1" x14ac:dyDescent="0.25">
      <c r="A42" s="5"/>
      <c r="B42" s="6"/>
      <c r="C42" s="6"/>
      <c r="D42" s="6"/>
      <c r="E42" s="196"/>
      <c r="F42" s="196"/>
      <c r="G42" s="196"/>
      <c r="H42" s="196"/>
      <c r="I42" s="196"/>
      <c r="J42" s="196"/>
      <c r="K42" s="196"/>
      <c r="L42" s="196"/>
      <c r="M42" s="196"/>
      <c r="N42" s="196"/>
      <c r="O42" s="386" t="s">
        <v>80</v>
      </c>
      <c r="P42" s="198"/>
      <c r="Q42" s="198"/>
      <c r="R42" s="199"/>
    </row>
    <row r="43" spans="1:18" ht="15" customHeight="1" x14ac:dyDescent="0.25">
      <c r="A43" s="5"/>
      <c r="B43" s="6"/>
      <c r="C43" s="6"/>
      <c r="D43" s="6"/>
      <c r="E43" s="196"/>
      <c r="F43" s="196"/>
      <c r="G43" s="196"/>
      <c r="H43" s="196"/>
      <c r="I43" s="196"/>
      <c r="J43" s="196"/>
      <c r="K43" s="196"/>
      <c r="L43" s="196"/>
      <c r="M43" s="196"/>
      <c r="N43" s="196"/>
      <c r="O43" s="200"/>
      <c r="P43" s="200"/>
      <c r="Q43" s="200"/>
      <c r="R43" s="199"/>
    </row>
    <row r="44" spans="1:18" ht="15" customHeight="1" x14ac:dyDescent="0.25">
      <c r="A44" s="5"/>
      <c r="B44" s="6"/>
      <c r="C44" s="6"/>
      <c r="D44" s="6"/>
      <c r="E44" s="196"/>
      <c r="F44" s="196"/>
      <c r="G44" s="196"/>
      <c r="H44" s="196"/>
      <c r="I44" s="196"/>
      <c r="J44" s="196"/>
      <c r="K44" s="196"/>
      <c r="L44" s="196"/>
      <c r="M44" s="196"/>
      <c r="N44" s="196"/>
      <c r="O44" s="200"/>
      <c r="P44" s="200"/>
      <c r="Q44" s="200"/>
      <c r="R44" s="199"/>
    </row>
    <row r="45" spans="1:18" ht="15" customHeight="1" x14ac:dyDescent="0.25">
      <c r="A45" s="5"/>
      <c r="B45" s="6"/>
      <c r="C45" s="7" t="s">
        <v>1</v>
      </c>
      <c r="D45" s="8"/>
      <c r="E45" s="196"/>
      <c r="F45" s="196"/>
      <c r="G45" s="196"/>
      <c r="H45" s="196"/>
      <c r="I45" s="196"/>
      <c r="J45" s="196"/>
      <c r="K45" s="196"/>
      <c r="L45" s="196"/>
      <c r="M45" s="196"/>
      <c r="N45" s="196"/>
      <c r="O45" s="198"/>
      <c r="P45" s="198"/>
      <c r="Q45" s="198"/>
      <c r="R45" s="199"/>
    </row>
    <row r="46" spans="1:18" ht="15.75" customHeight="1" x14ac:dyDescent="0.25">
      <c r="A46" s="5"/>
      <c r="B46" s="9"/>
      <c r="C46" s="9"/>
      <c r="D46" s="9"/>
      <c r="E46" s="197"/>
      <c r="F46" s="197"/>
      <c r="G46" s="197"/>
      <c r="H46" s="197"/>
      <c r="I46" s="197"/>
      <c r="J46" s="197"/>
      <c r="K46" s="197"/>
      <c r="L46" s="197"/>
      <c r="M46" s="197"/>
      <c r="N46" s="197"/>
      <c r="O46" s="200"/>
      <c r="P46" s="200"/>
      <c r="Q46" s="200"/>
      <c r="R46" s="199"/>
    </row>
    <row r="47" spans="1:18" ht="23.25" x14ac:dyDescent="0.35">
      <c r="A47" s="201" t="s">
        <v>2</v>
      </c>
      <c r="B47" s="202"/>
      <c r="C47" s="202"/>
      <c r="D47" s="202"/>
      <c r="E47" s="10">
        <f>E8</f>
        <v>2026</v>
      </c>
      <c r="F47" s="373" t="s">
        <v>273</v>
      </c>
      <c r="G47" s="374"/>
      <c r="H47" s="374"/>
      <c r="I47" s="374"/>
      <c r="J47" s="374"/>
      <c r="K47" s="374"/>
      <c r="L47" s="374"/>
      <c r="M47" s="374"/>
      <c r="N47" s="374"/>
      <c r="O47" s="374"/>
      <c r="P47" s="374"/>
      <c r="Q47" s="374"/>
      <c r="R47" s="375"/>
    </row>
    <row r="48" spans="1:18" ht="18" customHeight="1" x14ac:dyDescent="0.25">
      <c r="A48" s="189" t="s">
        <v>3</v>
      </c>
      <c r="B48" s="190"/>
      <c r="C48" s="190"/>
      <c r="D48" s="190"/>
      <c r="E48" s="190"/>
      <c r="F48" s="190"/>
      <c r="G48" s="191"/>
      <c r="H48" s="191"/>
      <c r="I48" s="190"/>
      <c r="J48" s="190"/>
      <c r="K48" s="190"/>
      <c r="L48" s="192"/>
      <c r="M48" s="193" t="s">
        <v>4</v>
      </c>
      <c r="N48" s="171"/>
      <c r="O48" s="171"/>
      <c r="P48" s="171"/>
      <c r="Q48" s="171"/>
      <c r="R48" s="172"/>
    </row>
    <row r="49" spans="1:20" ht="30" customHeight="1" x14ac:dyDescent="0.25">
      <c r="A49" s="360" t="str">
        <f>A10</f>
        <v/>
      </c>
      <c r="B49" s="361"/>
      <c r="C49" s="361"/>
      <c r="D49" s="361"/>
      <c r="E49" s="361"/>
      <c r="F49" s="361"/>
      <c r="G49" s="361"/>
      <c r="H49" s="361"/>
      <c r="I49" s="361"/>
      <c r="J49" s="361"/>
      <c r="K49" s="361"/>
      <c r="L49" s="362"/>
      <c r="M49" s="209" t="str">
        <f>M10</f>
        <v/>
      </c>
      <c r="N49" s="245"/>
      <c r="O49" s="245"/>
      <c r="P49" s="245"/>
      <c r="Q49" s="245"/>
      <c r="R49" s="246"/>
    </row>
    <row r="50" spans="1:20" ht="18" customHeight="1" x14ac:dyDescent="0.25">
      <c r="A50" s="212"/>
      <c r="B50" s="213"/>
      <c r="C50" s="213"/>
      <c r="D50" s="213"/>
      <c r="E50" s="213"/>
      <c r="F50" s="213"/>
      <c r="G50" s="213"/>
      <c r="H50" s="213"/>
      <c r="I50" s="213"/>
      <c r="J50" s="213"/>
      <c r="K50" s="213"/>
      <c r="L50" s="213"/>
      <c r="M50" s="213"/>
      <c r="N50" s="213"/>
      <c r="O50" s="213"/>
      <c r="P50" s="213"/>
      <c r="Q50" s="213"/>
      <c r="R50" s="214"/>
    </row>
    <row r="51" spans="1:20" ht="30" customHeight="1" x14ac:dyDescent="0.25">
      <c r="A51" s="393" t="s">
        <v>81</v>
      </c>
      <c r="B51" s="388"/>
      <c r="C51" s="388"/>
      <c r="D51" s="388"/>
      <c r="E51" s="389"/>
      <c r="F51" s="388" t="s">
        <v>82</v>
      </c>
      <c r="G51" s="388"/>
      <c r="H51" s="388"/>
      <c r="I51" s="388"/>
      <c r="J51" s="388"/>
      <c r="K51" s="388"/>
      <c r="L51" s="389"/>
      <c r="M51" s="388" t="s">
        <v>83</v>
      </c>
      <c r="N51" s="388"/>
      <c r="O51" s="388"/>
      <c r="P51" s="389"/>
      <c r="Q51" s="388" t="s">
        <v>84</v>
      </c>
      <c r="R51" s="389"/>
    </row>
    <row r="52" spans="1:20" ht="30" customHeight="1" x14ac:dyDescent="0.25">
      <c r="A52" s="396" t="s">
        <v>85</v>
      </c>
      <c r="B52" s="397"/>
      <c r="C52" s="397"/>
      <c r="D52" s="397"/>
      <c r="E52" s="397"/>
      <c r="F52" s="398" t="s">
        <v>86</v>
      </c>
      <c r="G52" s="399"/>
      <c r="H52" s="399"/>
      <c r="I52" s="399"/>
      <c r="J52" s="399"/>
      <c r="K52" s="399"/>
      <c r="L52" s="399"/>
      <c r="M52" s="376"/>
      <c r="N52" s="376"/>
      <c r="O52" s="376"/>
      <c r="P52" s="376"/>
      <c r="Q52" s="376"/>
      <c r="R52" s="376"/>
    </row>
    <row r="53" spans="1:20" ht="30" customHeight="1" x14ac:dyDescent="0.25">
      <c r="A53" s="410" t="s">
        <v>87</v>
      </c>
      <c r="B53" s="411"/>
      <c r="C53" s="411"/>
      <c r="D53" s="411"/>
      <c r="E53" s="411"/>
      <c r="F53" s="412" t="s">
        <v>88</v>
      </c>
      <c r="G53" s="413"/>
      <c r="H53" s="413"/>
      <c r="I53" s="413"/>
      <c r="J53" s="413"/>
      <c r="K53" s="413"/>
      <c r="L53" s="414"/>
      <c r="M53" s="415"/>
      <c r="N53" s="415"/>
      <c r="O53" s="415"/>
      <c r="P53" s="415"/>
      <c r="Q53" s="415"/>
      <c r="R53" s="415"/>
    </row>
    <row r="54" spans="1:20" ht="30" customHeight="1" x14ac:dyDescent="0.25">
      <c r="A54" s="400" t="s">
        <v>89</v>
      </c>
      <c r="B54" s="401"/>
      <c r="C54" s="401"/>
      <c r="D54" s="401"/>
      <c r="E54" s="401"/>
      <c r="F54" s="416"/>
      <c r="G54" s="403"/>
      <c r="H54" s="403"/>
      <c r="I54" s="403"/>
      <c r="J54" s="403"/>
      <c r="K54" s="403"/>
      <c r="L54" s="403"/>
      <c r="M54" s="376"/>
      <c r="N54" s="376"/>
      <c r="O54" s="376"/>
      <c r="P54" s="376"/>
      <c r="Q54" s="376"/>
      <c r="R54" s="376"/>
    </row>
    <row r="55" spans="1:20" ht="30" customHeight="1" x14ac:dyDescent="0.25">
      <c r="A55" s="400" t="s">
        <v>90</v>
      </c>
      <c r="B55" s="401"/>
      <c r="C55" s="401"/>
      <c r="D55" s="401"/>
      <c r="E55" s="401"/>
      <c r="F55" s="402"/>
      <c r="G55" s="403"/>
      <c r="H55" s="403"/>
      <c r="I55" s="403"/>
      <c r="J55" s="403"/>
      <c r="K55" s="403"/>
      <c r="L55" s="403"/>
      <c r="M55" s="376"/>
      <c r="N55" s="376"/>
      <c r="O55" s="376"/>
      <c r="P55" s="376"/>
      <c r="Q55" s="376"/>
      <c r="R55" s="376"/>
    </row>
    <row r="56" spans="1:20" ht="30" customHeight="1" x14ac:dyDescent="0.25">
      <c r="A56" s="404" t="s">
        <v>91</v>
      </c>
      <c r="B56" s="405"/>
      <c r="C56" s="405"/>
      <c r="D56" s="405"/>
      <c r="E56" s="406"/>
      <c r="F56" s="398" t="s">
        <v>92</v>
      </c>
      <c r="G56" s="399"/>
      <c r="H56" s="399"/>
      <c r="I56" s="399"/>
      <c r="J56" s="399"/>
      <c r="K56" s="399"/>
      <c r="L56" s="399"/>
      <c r="M56" s="407"/>
      <c r="N56" s="408"/>
      <c r="O56" s="408"/>
      <c r="P56" s="409"/>
      <c r="Q56" s="376"/>
      <c r="R56" s="376"/>
    </row>
    <row r="57" spans="1:20" ht="30" customHeight="1" x14ac:dyDescent="0.25">
      <c r="A57" s="420" t="s">
        <v>93</v>
      </c>
      <c r="B57" s="421"/>
      <c r="C57" s="421"/>
      <c r="D57" s="421"/>
      <c r="E57" s="422"/>
      <c r="F57" s="423" t="s">
        <v>94</v>
      </c>
      <c r="G57" s="424"/>
      <c r="H57" s="424"/>
      <c r="I57" s="424"/>
      <c r="J57" s="424"/>
      <c r="K57" s="424"/>
      <c r="L57" s="425"/>
      <c r="M57" s="376"/>
      <c r="N57" s="376"/>
      <c r="O57" s="376"/>
      <c r="P57" s="376"/>
      <c r="Q57" s="376"/>
      <c r="R57" s="376"/>
      <c r="S57" s="24"/>
      <c r="T57" s="24"/>
    </row>
    <row r="58" spans="1:20" ht="30" customHeight="1" x14ac:dyDescent="0.25">
      <c r="A58" s="404" t="s">
        <v>95</v>
      </c>
      <c r="B58" s="405"/>
      <c r="C58" s="405"/>
      <c r="D58" s="405"/>
      <c r="E58" s="406"/>
      <c r="F58" s="416" t="s">
        <v>96</v>
      </c>
      <c r="G58" s="426"/>
      <c r="H58" s="426"/>
      <c r="I58" s="426"/>
      <c r="J58" s="426"/>
      <c r="K58" s="426"/>
      <c r="L58" s="426"/>
      <c r="M58" s="376"/>
      <c r="N58" s="376"/>
      <c r="O58" s="376"/>
      <c r="P58" s="376"/>
      <c r="Q58" s="376"/>
      <c r="R58" s="376"/>
    </row>
    <row r="59" spans="1:20" ht="30" customHeight="1" x14ac:dyDescent="0.25">
      <c r="A59" s="404" t="s">
        <v>97</v>
      </c>
      <c r="B59" s="417"/>
      <c r="C59" s="417"/>
      <c r="D59" s="417"/>
      <c r="E59" s="418"/>
      <c r="F59" s="419" t="s">
        <v>98</v>
      </c>
      <c r="G59" s="270"/>
      <c r="H59" s="270"/>
      <c r="I59" s="270"/>
      <c r="J59" s="270"/>
      <c r="K59" s="270"/>
      <c r="L59" s="271"/>
      <c r="M59" s="376"/>
      <c r="N59" s="376"/>
      <c r="O59" s="376"/>
      <c r="P59" s="376"/>
      <c r="Q59" s="376"/>
      <c r="R59" s="376"/>
    </row>
    <row r="60" spans="1:20" ht="30" customHeight="1" x14ac:dyDescent="0.25">
      <c r="A60" s="404" t="s">
        <v>99</v>
      </c>
      <c r="B60" s="405"/>
      <c r="C60" s="405"/>
      <c r="D60" s="405"/>
      <c r="E60" s="406"/>
      <c r="F60" s="416" t="s">
        <v>100</v>
      </c>
      <c r="G60" s="403"/>
      <c r="H60" s="403"/>
      <c r="I60" s="403"/>
      <c r="J60" s="403"/>
      <c r="K60" s="403"/>
      <c r="L60" s="403"/>
      <c r="M60" s="415">
        <f>M52+M53+M56+M57+M58+M59</f>
        <v>0</v>
      </c>
      <c r="N60" s="415"/>
      <c r="O60" s="415"/>
      <c r="P60" s="415"/>
      <c r="Q60" s="415">
        <f>Q52+Q53+Q56+Q57+Q58+Q59</f>
        <v>0</v>
      </c>
      <c r="R60" s="415"/>
    </row>
    <row r="61" spans="1:20" ht="45" customHeight="1" x14ac:dyDescent="0.25">
      <c r="A61" s="428" t="s">
        <v>101</v>
      </c>
      <c r="B61" s="429"/>
      <c r="C61" s="429"/>
      <c r="D61" s="429"/>
      <c r="E61" s="430"/>
      <c r="F61" s="431" t="s">
        <v>98</v>
      </c>
      <c r="G61" s="174"/>
      <c r="H61" s="174"/>
      <c r="I61" s="174"/>
      <c r="J61" s="174"/>
      <c r="K61" s="174"/>
      <c r="L61" s="175"/>
      <c r="M61" s="376"/>
      <c r="N61" s="376"/>
      <c r="O61" s="376"/>
      <c r="P61" s="376"/>
      <c r="Q61" s="376"/>
      <c r="R61" s="376"/>
    </row>
    <row r="62" spans="1:20" ht="30" customHeight="1" x14ac:dyDescent="0.25">
      <c r="A62" s="420" t="s">
        <v>102</v>
      </c>
      <c r="B62" s="421"/>
      <c r="C62" s="421"/>
      <c r="D62" s="421"/>
      <c r="E62" s="422"/>
      <c r="F62" s="419" t="s">
        <v>103</v>
      </c>
      <c r="G62" s="270"/>
      <c r="H62" s="270"/>
      <c r="I62" s="270"/>
      <c r="J62" s="270"/>
      <c r="K62" s="270"/>
      <c r="L62" s="270"/>
      <c r="M62" s="415">
        <f>M60-M61</f>
        <v>0</v>
      </c>
      <c r="N62" s="415"/>
      <c r="O62" s="415"/>
      <c r="P62" s="415"/>
      <c r="Q62" s="415">
        <f>Q60-Q61</f>
        <v>0</v>
      </c>
      <c r="R62" s="415"/>
    </row>
    <row r="63" spans="1:20" ht="30" customHeight="1" x14ac:dyDescent="0.25">
      <c r="A63" s="393" t="s">
        <v>104</v>
      </c>
      <c r="B63" s="388"/>
      <c r="C63" s="388"/>
      <c r="D63" s="388"/>
      <c r="E63" s="388"/>
      <c r="F63" s="388"/>
      <c r="G63" s="388"/>
      <c r="H63" s="388"/>
      <c r="I63" s="388"/>
      <c r="J63" s="388"/>
      <c r="K63" s="388"/>
      <c r="L63" s="388"/>
      <c r="M63" s="393" t="s">
        <v>105</v>
      </c>
      <c r="N63" s="388"/>
      <c r="O63" s="388"/>
      <c r="P63" s="389"/>
      <c r="Q63" s="388" t="s">
        <v>84</v>
      </c>
      <c r="R63" s="389"/>
    </row>
    <row r="64" spans="1:20" ht="30" customHeight="1" x14ac:dyDescent="0.25">
      <c r="A64" s="420" t="s">
        <v>106</v>
      </c>
      <c r="B64" s="427"/>
      <c r="C64" s="427"/>
      <c r="D64" s="427"/>
      <c r="E64" s="427"/>
      <c r="F64" s="427"/>
      <c r="G64" s="427"/>
      <c r="H64" s="427"/>
      <c r="I64" s="427"/>
      <c r="J64" s="427"/>
      <c r="K64" s="427"/>
      <c r="L64" s="427"/>
      <c r="M64" s="376"/>
      <c r="N64" s="376"/>
      <c r="O64" s="376"/>
      <c r="P64" s="376"/>
      <c r="Q64" s="376"/>
      <c r="R64" s="376"/>
    </row>
    <row r="65" spans="1:20" ht="30" customHeight="1" x14ac:dyDescent="0.25">
      <c r="A65" s="420" t="s">
        <v>107</v>
      </c>
      <c r="B65" s="427"/>
      <c r="C65" s="427"/>
      <c r="D65" s="427"/>
      <c r="E65" s="427"/>
      <c r="F65" s="427"/>
      <c r="G65" s="427"/>
      <c r="H65" s="427"/>
      <c r="I65" s="427"/>
      <c r="J65" s="427"/>
      <c r="K65" s="427"/>
      <c r="L65" s="427"/>
      <c r="M65" s="376"/>
      <c r="N65" s="376"/>
      <c r="O65" s="376"/>
      <c r="P65" s="376"/>
      <c r="Q65" s="376"/>
      <c r="R65" s="376"/>
      <c r="S65" s="24"/>
      <c r="T65" s="24"/>
    </row>
    <row r="66" spans="1:20" ht="30" customHeight="1" x14ac:dyDescent="0.25">
      <c r="A66" s="420" t="s">
        <v>108</v>
      </c>
      <c r="B66" s="427"/>
      <c r="C66" s="427"/>
      <c r="D66" s="427"/>
      <c r="E66" s="427"/>
      <c r="F66" s="427"/>
      <c r="G66" s="427"/>
      <c r="H66" s="427"/>
      <c r="I66" s="427"/>
      <c r="J66" s="427"/>
      <c r="K66" s="427"/>
      <c r="L66" s="427"/>
      <c r="M66" s="376"/>
      <c r="N66" s="376"/>
      <c r="O66" s="376"/>
      <c r="P66" s="376"/>
      <c r="Q66" s="376"/>
      <c r="R66" s="376"/>
    </row>
    <row r="67" spans="1:20" ht="30" customHeight="1" x14ac:dyDescent="0.25">
      <c r="A67" s="420" t="s">
        <v>109</v>
      </c>
      <c r="B67" s="427"/>
      <c r="C67" s="427"/>
      <c r="D67" s="427"/>
      <c r="E67" s="427"/>
      <c r="F67" s="427"/>
      <c r="G67" s="427"/>
      <c r="H67" s="427"/>
      <c r="I67" s="427"/>
      <c r="J67" s="427"/>
      <c r="K67" s="427"/>
      <c r="L67" s="427"/>
      <c r="M67" s="376"/>
      <c r="N67" s="376"/>
      <c r="O67" s="376"/>
      <c r="P67" s="376"/>
      <c r="Q67" s="376"/>
      <c r="R67" s="376"/>
    </row>
    <row r="68" spans="1:20" ht="30" customHeight="1" x14ac:dyDescent="0.25">
      <c r="A68" s="420" t="s">
        <v>110</v>
      </c>
      <c r="B68" s="427"/>
      <c r="C68" s="427"/>
      <c r="D68" s="427"/>
      <c r="E68" s="427"/>
      <c r="F68" s="427"/>
      <c r="G68" s="427"/>
      <c r="H68" s="427"/>
      <c r="I68" s="427"/>
      <c r="J68" s="427"/>
      <c r="K68" s="427"/>
      <c r="L68" s="427"/>
      <c r="M68" s="376"/>
      <c r="N68" s="376"/>
      <c r="O68" s="376"/>
      <c r="P68" s="376"/>
      <c r="Q68" s="376"/>
      <c r="R68" s="376"/>
      <c r="S68" s="25"/>
      <c r="T68" s="25"/>
    </row>
    <row r="69" spans="1:20" ht="30" customHeight="1" x14ac:dyDescent="0.25">
      <c r="A69" s="420" t="s">
        <v>111</v>
      </c>
      <c r="B69" s="427"/>
      <c r="C69" s="427"/>
      <c r="D69" s="427"/>
      <c r="E69" s="427"/>
      <c r="F69" s="427"/>
      <c r="G69" s="427"/>
      <c r="H69" s="427"/>
      <c r="I69" s="427"/>
      <c r="J69" s="427"/>
      <c r="K69" s="427"/>
      <c r="L69" s="427"/>
      <c r="M69" s="376"/>
      <c r="N69" s="376"/>
      <c r="O69" s="376"/>
      <c r="P69" s="376"/>
      <c r="Q69" s="376"/>
      <c r="R69" s="376"/>
    </row>
    <row r="70" spans="1:20" ht="30" customHeight="1" x14ac:dyDescent="0.25">
      <c r="A70" s="434" t="s">
        <v>112</v>
      </c>
      <c r="B70" s="435"/>
      <c r="C70" s="435"/>
      <c r="D70" s="435"/>
      <c r="E70" s="435"/>
      <c r="F70" s="435"/>
      <c r="G70" s="435"/>
      <c r="H70" s="435"/>
      <c r="I70" s="435"/>
      <c r="J70" s="435"/>
      <c r="K70" s="435"/>
      <c r="L70" s="436"/>
      <c r="M70" s="393" t="s">
        <v>113</v>
      </c>
      <c r="N70" s="388"/>
      <c r="O70" s="388"/>
      <c r="P70" s="389"/>
      <c r="Q70" s="388" t="s">
        <v>114</v>
      </c>
      <c r="R70" s="389"/>
    </row>
    <row r="71" spans="1:20" ht="30" customHeight="1" x14ac:dyDescent="0.25">
      <c r="A71" s="404" t="s">
        <v>115</v>
      </c>
      <c r="B71" s="421"/>
      <c r="C71" s="421"/>
      <c r="D71" s="421"/>
      <c r="E71" s="421"/>
      <c r="F71" s="421"/>
      <c r="G71" s="421"/>
      <c r="H71" s="421"/>
      <c r="I71" s="421"/>
      <c r="J71" s="421"/>
      <c r="K71" s="421"/>
      <c r="L71" s="422"/>
      <c r="M71" s="376"/>
      <c r="N71" s="376"/>
      <c r="O71" s="376"/>
      <c r="P71" s="376"/>
      <c r="Q71" s="376"/>
      <c r="R71" s="376"/>
    </row>
    <row r="72" spans="1:20" ht="30" customHeight="1" x14ac:dyDescent="0.25">
      <c r="A72" s="420" t="s">
        <v>116</v>
      </c>
      <c r="B72" s="421"/>
      <c r="C72" s="421"/>
      <c r="D72" s="421"/>
      <c r="E72" s="421"/>
      <c r="F72" s="421"/>
      <c r="G72" s="421"/>
      <c r="H72" s="421"/>
      <c r="I72" s="421"/>
      <c r="J72" s="421"/>
      <c r="K72" s="421"/>
      <c r="L72" s="422"/>
      <c r="M72" s="376"/>
      <c r="N72" s="376"/>
      <c r="O72" s="376"/>
      <c r="P72" s="376"/>
      <c r="Q72" s="376"/>
      <c r="R72" s="376"/>
    </row>
    <row r="73" spans="1:20" ht="11.45" customHeight="1" x14ac:dyDescent="0.25">
      <c r="A73" s="383"/>
      <c r="B73" s="384"/>
      <c r="C73" s="384"/>
      <c r="D73" s="384"/>
      <c r="E73" s="384"/>
      <c r="F73" s="384"/>
      <c r="G73" s="384"/>
      <c r="H73" s="384"/>
      <c r="I73" s="384"/>
      <c r="J73" s="384"/>
      <c r="K73" s="384"/>
      <c r="L73" s="384"/>
      <c r="M73" s="384"/>
      <c r="N73" s="384"/>
      <c r="O73" s="384"/>
      <c r="P73" s="384"/>
      <c r="Q73" s="384"/>
      <c r="R73" s="385"/>
    </row>
    <row r="74" spans="1:20" ht="26.45" customHeight="1" x14ac:dyDescent="0.25">
      <c r="A74" s="432">
        <f>'Schedule 1'!A45:B45</f>
        <v>45292</v>
      </c>
      <c r="B74" s="433"/>
      <c r="C74" s="433"/>
      <c r="D74" s="433"/>
      <c r="E74" s="433"/>
      <c r="F74" s="433"/>
      <c r="G74" s="433"/>
      <c r="H74" s="433"/>
      <c r="I74" s="433"/>
      <c r="J74" s="433"/>
      <c r="K74" s="433"/>
      <c r="L74" s="433"/>
      <c r="M74" s="433"/>
      <c r="N74" s="433"/>
      <c r="O74" s="433"/>
      <c r="P74" s="433"/>
      <c r="Q74" s="433"/>
      <c r="R74" s="26" t="s">
        <v>117</v>
      </c>
    </row>
    <row r="75" spans="1:20" ht="6.6" customHeight="1" x14ac:dyDescent="0.25">
      <c r="A75" s="27"/>
      <c r="B75" s="27"/>
      <c r="C75" s="27"/>
      <c r="D75" s="27"/>
      <c r="E75" s="28"/>
      <c r="F75" s="28"/>
      <c r="G75" s="28"/>
      <c r="H75" s="28"/>
      <c r="I75" s="28"/>
      <c r="J75" s="28"/>
      <c r="K75" s="28"/>
      <c r="L75" s="28"/>
      <c r="M75" s="29"/>
      <c r="N75" s="29"/>
      <c r="O75" s="29"/>
      <c r="P75" s="29"/>
      <c r="Q75" s="29"/>
      <c r="R75" s="30"/>
    </row>
    <row r="76" spans="1:20" ht="31.5" hidden="1" x14ac:dyDescent="0.25">
      <c r="A76" s="27"/>
      <c r="B76" s="27"/>
      <c r="C76" s="27"/>
      <c r="D76" s="27"/>
      <c r="E76" s="28"/>
      <c r="F76" s="28"/>
      <c r="G76" s="28"/>
      <c r="H76" s="28"/>
      <c r="I76" s="28"/>
      <c r="J76" s="28"/>
      <c r="K76" s="28"/>
      <c r="L76" s="28"/>
      <c r="M76" s="29"/>
      <c r="N76" s="29"/>
      <c r="O76" s="29"/>
      <c r="P76" s="29"/>
      <c r="Q76" s="29"/>
      <c r="R76" s="30"/>
    </row>
    <row r="77" spans="1:20" ht="18" hidden="1" customHeight="1" x14ac:dyDescent="0.25">
      <c r="A77" s="27"/>
      <c r="B77" s="27"/>
      <c r="C77" s="27"/>
      <c r="D77" s="27"/>
      <c r="E77" s="31"/>
      <c r="F77" s="32"/>
      <c r="G77" s="32"/>
      <c r="H77" s="32"/>
      <c r="I77" s="32"/>
      <c r="J77" s="32"/>
      <c r="K77" s="32"/>
      <c r="L77" s="32"/>
      <c r="M77" s="32"/>
      <c r="N77" s="32"/>
      <c r="O77" s="33"/>
      <c r="P77" s="33"/>
      <c r="Q77" s="33"/>
      <c r="R77" s="33"/>
    </row>
    <row r="78" spans="1:20" ht="18" hidden="1" customHeight="1" x14ac:dyDescent="0.25">
      <c r="A78" s="27"/>
      <c r="B78" s="27"/>
      <c r="C78" s="27"/>
      <c r="D78" s="27"/>
      <c r="E78" s="34"/>
      <c r="F78" s="35"/>
      <c r="G78" s="35"/>
      <c r="H78" s="35"/>
      <c r="I78" s="35"/>
      <c r="J78" s="35"/>
      <c r="K78" s="35"/>
      <c r="L78" s="35"/>
      <c r="M78" s="35"/>
      <c r="N78" s="35"/>
      <c r="O78" s="33"/>
      <c r="P78" s="33"/>
      <c r="Q78" s="33"/>
      <c r="R78" s="33"/>
    </row>
    <row r="79" spans="1:20" s="39" customFormat="1" ht="9" hidden="1" customHeight="1" x14ac:dyDescent="0.3">
      <c r="A79" s="27"/>
      <c r="B79" s="27"/>
      <c r="C79" s="27"/>
      <c r="D79" s="27"/>
      <c r="E79" s="36"/>
      <c r="F79" s="37"/>
      <c r="G79" s="37"/>
      <c r="H79" s="37"/>
      <c r="I79" s="38"/>
      <c r="J79" s="38"/>
      <c r="K79" s="38"/>
      <c r="L79" s="38"/>
      <c r="M79" s="38"/>
      <c r="N79" s="38"/>
      <c r="O79" s="38"/>
      <c r="P79" s="38"/>
      <c r="Q79" s="38"/>
      <c r="R79" s="27"/>
    </row>
    <row r="80" spans="1:20" ht="33" hidden="1" customHeight="1" x14ac:dyDescent="0.35">
      <c r="A80" s="27"/>
      <c r="B80" s="27"/>
      <c r="C80" s="27"/>
      <c r="D80" s="27"/>
      <c r="E80" s="40"/>
      <c r="F80" s="30"/>
      <c r="G80" s="41"/>
      <c r="H80" s="41"/>
      <c r="I80" s="42"/>
      <c r="J80" s="43"/>
      <c r="K80" s="43"/>
      <c r="L80" s="43"/>
      <c r="M80" s="43"/>
      <c r="N80" s="43"/>
      <c r="O80" s="43"/>
      <c r="P80" s="43"/>
      <c r="Q80" s="43"/>
      <c r="R80" s="44"/>
    </row>
    <row r="81" spans="1:18" ht="18.75" hidden="1" customHeight="1" x14ac:dyDescent="0.25">
      <c r="A81" s="45"/>
      <c r="B81" s="45"/>
      <c r="C81" s="45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6"/>
      <c r="Q81" s="46"/>
      <c r="R81" s="46"/>
    </row>
    <row r="82" spans="1:18" ht="30" hidden="1" customHeight="1" x14ac:dyDescent="0.25">
      <c r="A82" s="47"/>
      <c r="B82" s="47"/>
      <c r="C82" s="47"/>
      <c r="D82" s="47"/>
      <c r="E82" s="47"/>
      <c r="F82" s="47"/>
      <c r="G82" s="47"/>
      <c r="H82" s="47"/>
      <c r="I82" s="47"/>
      <c r="J82" s="47"/>
      <c r="K82" s="47"/>
      <c r="L82" s="47"/>
      <c r="M82" s="48"/>
      <c r="N82" s="48"/>
      <c r="O82" s="48"/>
      <c r="P82" s="49"/>
      <c r="Q82" s="49"/>
      <c r="R82" s="49"/>
    </row>
    <row r="83" spans="1:18" ht="30" hidden="1" customHeight="1" x14ac:dyDescent="0.25">
      <c r="A83" s="47"/>
      <c r="B83" s="27"/>
      <c r="C83" s="27"/>
      <c r="D83" s="27"/>
      <c r="E83" s="27"/>
      <c r="F83" s="27"/>
      <c r="G83" s="27"/>
      <c r="H83" s="27"/>
      <c r="I83" s="27"/>
      <c r="J83" s="27"/>
      <c r="K83" s="27"/>
      <c r="L83" s="27"/>
      <c r="M83" s="27"/>
      <c r="N83" s="27"/>
      <c r="O83" s="27"/>
      <c r="P83" s="27"/>
      <c r="Q83" s="27"/>
      <c r="R83" s="27"/>
    </row>
    <row r="84" spans="1:18" ht="30" hidden="1" customHeight="1" x14ac:dyDescent="0.25">
      <c r="A84" s="50"/>
      <c r="B84" s="51"/>
      <c r="C84" s="52"/>
      <c r="D84" s="53"/>
      <c r="E84" s="54"/>
      <c r="F84" s="54"/>
      <c r="G84" s="54"/>
      <c r="H84" s="54"/>
      <c r="I84" s="55"/>
      <c r="J84" s="56"/>
      <c r="K84" s="56"/>
      <c r="L84" s="56"/>
      <c r="M84" s="57"/>
      <c r="N84" s="58"/>
      <c r="O84" s="58"/>
      <c r="P84" s="58"/>
      <c r="Q84" s="58"/>
      <c r="R84" s="58"/>
    </row>
    <row r="85" spans="1:18" ht="30" hidden="1" customHeight="1" x14ac:dyDescent="0.25">
      <c r="A85" s="59"/>
      <c r="B85" s="52"/>
      <c r="C85" s="52"/>
      <c r="D85" s="54"/>
      <c r="E85" s="54"/>
      <c r="F85" s="54"/>
      <c r="G85" s="54"/>
      <c r="H85" s="54"/>
      <c r="I85" s="56"/>
      <c r="J85" s="56"/>
      <c r="K85" s="56"/>
      <c r="L85" s="56"/>
      <c r="M85" s="57"/>
      <c r="N85" s="54"/>
      <c r="O85" s="54"/>
      <c r="P85" s="54"/>
      <c r="Q85" s="60"/>
      <c r="R85" s="54"/>
    </row>
    <row r="86" spans="1:18" ht="30" hidden="1" customHeight="1" x14ac:dyDescent="0.25">
      <c r="A86" s="61"/>
      <c r="B86" s="54"/>
      <c r="C86" s="54"/>
      <c r="D86" s="62"/>
      <c r="E86" s="62"/>
      <c r="F86" s="62"/>
      <c r="G86" s="62"/>
      <c r="H86" s="62"/>
      <c r="I86" s="63"/>
      <c r="J86" s="63"/>
      <c r="K86" s="63"/>
      <c r="L86" s="63"/>
      <c r="M86" s="64"/>
      <c r="N86" s="27"/>
      <c r="O86" s="27"/>
      <c r="P86" s="27"/>
      <c r="Q86" s="65"/>
      <c r="R86" s="66"/>
    </row>
    <row r="87" spans="1:18" ht="30" hidden="1" customHeight="1" x14ac:dyDescent="0.25">
      <c r="A87" s="61"/>
      <c r="B87" s="54"/>
      <c r="C87" s="54"/>
      <c r="D87" s="30"/>
      <c r="E87" s="30"/>
      <c r="F87" s="30"/>
      <c r="G87" s="30"/>
      <c r="H87" s="30"/>
      <c r="I87" s="54"/>
      <c r="J87" s="54"/>
      <c r="K87" s="54"/>
      <c r="L87" s="54"/>
      <c r="M87" s="67"/>
      <c r="N87" s="68"/>
      <c r="O87" s="68"/>
      <c r="P87" s="68"/>
      <c r="Q87" s="69"/>
      <c r="R87" s="68"/>
    </row>
    <row r="88" spans="1:18" ht="30" hidden="1" customHeight="1" x14ac:dyDescent="0.25">
      <c r="A88" s="61"/>
      <c r="B88" s="54"/>
      <c r="C88" s="54"/>
      <c r="D88" s="30"/>
      <c r="E88" s="30"/>
      <c r="F88" s="30"/>
      <c r="G88" s="30"/>
      <c r="H88" s="30"/>
      <c r="I88" s="54"/>
      <c r="J88" s="54"/>
      <c r="K88" s="54"/>
      <c r="L88" s="54"/>
      <c r="M88" s="67"/>
      <c r="N88" s="68"/>
      <c r="O88" s="68"/>
      <c r="P88" s="68"/>
      <c r="Q88" s="69"/>
      <c r="R88" s="68"/>
    </row>
    <row r="89" spans="1:18" ht="30" hidden="1" customHeight="1" x14ac:dyDescent="0.25">
      <c r="A89" s="61"/>
      <c r="B89" s="54"/>
      <c r="C89" s="54"/>
      <c r="D89" s="30"/>
      <c r="E89" s="30"/>
      <c r="F89" s="30"/>
      <c r="G89" s="30"/>
      <c r="H89" s="30"/>
      <c r="I89" s="54"/>
      <c r="J89" s="54"/>
      <c r="K89" s="54"/>
      <c r="L89" s="54"/>
      <c r="M89" s="67"/>
      <c r="N89" s="68"/>
      <c r="O89" s="68"/>
      <c r="P89" s="68"/>
      <c r="Q89" s="69"/>
      <c r="R89" s="68"/>
    </row>
    <row r="90" spans="1:18" ht="30" hidden="1" customHeight="1" x14ac:dyDescent="0.25">
      <c r="A90" s="61"/>
      <c r="B90" s="54"/>
      <c r="C90" s="54"/>
      <c r="D90" s="70"/>
      <c r="E90" s="70"/>
      <c r="F90" s="70"/>
      <c r="G90" s="70"/>
      <c r="H90" s="70"/>
      <c r="I90" s="54"/>
      <c r="J90" s="54"/>
      <c r="K90" s="54"/>
      <c r="L90" s="54"/>
      <c r="M90" s="67"/>
      <c r="N90" s="68"/>
      <c r="O90" s="68"/>
      <c r="P90" s="68"/>
      <c r="Q90" s="69"/>
      <c r="R90" s="68"/>
    </row>
    <row r="91" spans="1:18" ht="30.75" hidden="1" customHeight="1" x14ac:dyDescent="0.25">
      <c r="A91" s="61"/>
      <c r="B91" s="54"/>
      <c r="C91" s="54"/>
      <c r="D91" s="30"/>
      <c r="E91" s="30"/>
      <c r="F91" s="30"/>
      <c r="G91" s="30"/>
      <c r="H91" s="30"/>
      <c r="I91" s="54"/>
      <c r="J91" s="54"/>
      <c r="K91" s="54"/>
      <c r="L91" s="54"/>
      <c r="M91" s="67"/>
      <c r="N91" s="68"/>
      <c r="O91" s="68"/>
      <c r="P91" s="68"/>
      <c r="Q91" s="69"/>
      <c r="R91" s="68"/>
    </row>
    <row r="92" spans="1:18" ht="30" hidden="1" customHeight="1" x14ac:dyDescent="0.25">
      <c r="A92" s="61"/>
      <c r="B92" s="54"/>
      <c r="C92" s="54"/>
      <c r="D92" s="30"/>
      <c r="E92" s="30"/>
      <c r="F92" s="30"/>
      <c r="G92" s="30"/>
      <c r="H92" s="30"/>
      <c r="I92" s="54"/>
      <c r="J92" s="54"/>
      <c r="K92" s="54"/>
      <c r="L92" s="54"/>
      <c r="M92" s="67"/>
      <c r="N92" s="68"/>
      <c r="O92" s="68"/>
      <c r="P92" s="68"/>
      <c r="Q92" s="69"/>
      <c r="R92" s="68"/>
    </row>
    <row r="93" spans="1:18" ht="30" hidden="1" customHeight="1" x14ac:dyDescent="0.25">
      <c r="A93" s="61"/>
      <c r="B93" s="54"/>
      <c r="C93" s="54"/>
      <c r="D93" s="30"/>
      <c r="E93" s="30"/>
      <c r="F93" s="30"/>
      <c r="G93" s="30"/>
      <c r="H93" s="30"/>
      <c r="I93" s="54"/>
      <c r="J93" s="54"/>
      <c r="K93" s="54"/>
      <c r="L93" s="54"/>
      <c r="M93" s="67"/>
      <c r="N93" s="68"/>
      <c r="O93" s="68"/>
      <c r="P93" s="68"/>
      <c r="Q93" s="69"/>
      <c r="R93" s="68"/>
    </row>
    <row r="94" spans="1:18" ht="30" hidden="1" customHeight="1" x14ac:dyDescent="0.25">
      <c r="A94" s="61"/>
      <c r="B94" s="54"/>
      <c r="C94" s="54"/>
      <c r="D94" s="30"/>
      <c r="E94" s="30"/>
      <c r="F94" s="30"/>
      <c r="G94" s="30"/>
      <c r="H94" s="30"/>
      <c r="I94" s="54"/>
      <c r="J94" s="54"/>
      <c r="K94" s="54"/>
      <c r="L94" s="54"/>
      <c r="M94" s="67"/>
      <c r="N94" s="68"/>
      <c r="O94" s="68"/>
      <c r="P94" s="68"/>
      <c r="Q94" s="69"/>
      <c r="R94" s="68"/>
    </row>
    <row r="95" spans="1:18" ht="30" hidden="1" customHeight="1" x14ac:dyDescent="0.25">
      <c r="A95" s="61"/>
      <c r="B95" s="54"/>
      <c r="C95" s="54"/>
      <c r="D95" s="30"/>
      <c r="E95" s="30"/>
      <c r="F95" s="30"/>
      <c r="G95" s="30"/>
      <c r="H95" s="30"/>
      <c r="I95" s="54"/>
      <c r="J95" s="54"/>
      <c r="K95" s="54"/>
      <c r="L95" s="54"/>
      <c r="M95" s="67"/>
      <c r="N95" s="68"/>
      <c r="O95" s="68"/>
      <c r="P95" s="68"/>
      <c r="Q95" s="69"/>
      <c r="R95" s="68"/>
    </row>
    <row r="96" spans="1:18" ht="30" hidden="1" customHeight="1" x14ac:dyDescent="0.25">
      <c r="A96" s="61"/>
      <c r="B96" s="54"/>
      <c r="C96" s="54"/>
      <c r="D96" s="71"/>
      <c r="E96" s="71"/>
      <c r="F96" s="71"/>
      <c r="G96" s="71"/>
      <c r="H96" s="71"/>
      <c r="I96" s="54"/>
      <c r="J96" s="54"/>
      <c r="K96" s="54"/>
      <c r="L96" s="54"/>
      <c r="M96" s="67"/>
      <c r="N96" s="68"/>
      <c r="O96" s="68"/>
      <c r="P96" s="68"/>
      <c r="Q96" s="69"/>
      <c r="R96" s="68"/>
    </row>
    <row r="97" spans="1:18" ht="30" hidden="1" customHeight="1" x14ac:dyDescent="0.25">
      <c r="A97" s="61"/>
      <c r="B97" s="54"/>
      <c r="C97" s="54"/>
      <c r="D97" s="62"/>
      <c r="E97" s="62"/>
      <c r="F97" s="62"/>
      <c r="G97" s="62"/>
      <c r="H97" s="62"/>
      <c r="I97" s="54"/>
      <c r="J97" s="54"/>
      <c r="K97" s="54"/>
      <c r="L97" s="54"/>
      <c r="M97" s="64"/>
      <c r="N97" s="27"/>
      <c r="O97" s="27"/>
      <c r="P97" s="27"/>
      <c r="Q97" s="65"/>
      <c r="R97" s="66"/>
    </row>
    <row r="98" spans="1:18" ht="30" hidden="1" customHeight="1" x14ac:dyDescent="0.25">
      <c r="A98" s="61"/>
      <c r="B98" s="54"/>
      <c r="C98" s="54"/>
      <c r="D98" s="30"/>
      <c r="E98" s="30"/>
      <c r="F98" s="30"/>
      <c r="G98" s="30"/>
      <c r="H98" s="30"/>
      <c r="I98" s="54"/>
      <c r="J98" s="54"/>
      <c r="K98" s="54"/>
      <c r="L98" s="54"/>
      <c r="M98" s="67"/>
      <c r="N98" s="68"/>
      <c r="O98" s="68"/>
      <c r="P98" s="68"/>
      <c r="Q98" s="69"/>
      <c r="R98" s="68"/>
    </row>
    <row r="99" spans="1:18" ht="30.75" hidden="1" customHeight="1" x14ac:dyDescent="0.25">
      <c r="A99" s="61"/>
      <c r="B99" s="54"/>
      <c r="C99" s="54"/>
      <c r="D99" s="30"/>
      <c r="E99" s="30"/>
      <c r="F99" s="30"/>
      <c r="G99" s="30"/>
      <c r="H99" s="30"/>
      <c r="I99" s="54"/>
      <c r="J99" s="54"/>
      <c r="K99" s="54"/>
      <c r="L99" s="54"/>
      <c r="M99" s="67"/>
      <c r="N99" s="68"/>
      <c r="O99" s="68"/>
      <c r="P99" s="68"/>
      <c r="Q99" s="69"/>
      <c r="R99" s="68"/>
    </row>
    <row r="100" spans="1:18" ht="30" hidden="1" customHeight="1" x14ac:dyDescent="0.25">
      <c r="A100" s="61"/>
      <c r="B100" s="54"/>
      <c r="C100" s="54"/>
      <c r="D100" s="30"/>
      <c r="E100" s="30"/>
      <c r="F100" s="30"/>
      <c r="G100" s="30"/>
      <c r="H100" s="30"/>
      <c r="I100" s="54"/>
      <c r="J100" s="54"/>
      <c r="K100" s="54"/>
      <c r="L100" s="54"/>
      <c r="M100" s="67"/>
      <c r="N100" s="68"/>
      <c r="O100" s="68"/>
      <c r="P100" s="68"/>
      <c r="Q100" s="69"/>
      <c r="R100" s="68"/>
    </row>
    <row r="101" spans="1:18" ht="30" hidden="1" customHeight="1" x14ac:dyDescent="0.25">
      <c r="A101" s="61"/>
      <c r="B101" s="54"/>
      <c r="C101" s="54"/>
      <c r="D101" s="30"/>
      <c r="E101" s="30"/>
      <c r="F101" s="30"/>
      <c r="G101" s="30"/>
      <c r="H101" s="30"/>
      <c r="I101" s="54"/>
      <c r="J101" s="54"/>
      <c r="K101" s="54"/>
      <c r="L101" s="54"/>
      <c r="M101" s="67"/>
      <c r="N101" s="68"/>
      <c r="O101" s="68"/>
      <c r="P101" s="68"/>
      <c r="Q101" s="69"/>
      <c r="R101" s="68"/>
    </row>
    <row r="102" spans="1:18" ht="30" hidden="1" customHeight="1" x14ac:dyDescent="0.25">
      <c r="A102" s="61"/>
      <c r="B102" s="54"/>
      <c r="C102" s="54"/>
      <c r="D102" s="30"/>
      <c r="E102" s="30"/>
      <c r="F102" s="30"/>
      <c r="G102" s="30"/>
      <c r="H102" s="30"/>
      <c r="I102" s="54"/>
      <c r="J102" s="54"/>
      <c r="K102" s="54"/>
      <c r="L102" s="54"/>
      <c r="M102" s="67"/>
      <c r="N102" s="68"/>
      <c r="O102" s="68"/>
      <c r="P102" s="68"/>
      <c r="Q102" s="69"/>
      <c r="R102" s="68"/>
    </row>
    <row r="103" spans="1:18" ht="30" hidden="1" customHeight="1" x14ac:dyDescent="0.25">
      <c r="A103" s="61"/>
      <c r="B103" s="54"/>
      <c r="C103" s="54"/>
      <c r="D103" s="30"/>
      <c r="E103" s="30"/>
      <c r="F103" s="30"/>
      <c r="G103" s="30"/>
      <c r="H103" s="30"/>
      <c r="I103" s="54"/>
      <c r="J103" s="54"/>
      <c r="K103" s="54"/>
      <c r="L103" s="54"/>
      <c r="M103" s="67"/>
      <c r="N103" s="68"/>
      <c r="O103" s="68"/>
      <c r="P103" s="68"/>
      <c r="Q103" s="69"/>
      <c r="R103" s="68"/>
    </row>
    <row r="104" spans="1:18" ht="30" hidden="1" customHeight="1" x14ac:dyDescent="0.25">
      <c r="A104" s="61"/>
      <c r="B104" s="54"/>
      <c r="C104" s="54"/>
      <c r="D104" s="30"/>
      <c r="E104" s="30"/>
      <c r="F104" s="30"/>
      <c r="G104" s="30"/>
      <c r="H104" s="30"/>
      <c r="I104" s="54"/>
      <c r="J104" s="54"/>
      <c r="K104" s="54"/>
      <c r="L104" s="54"/>
      <c r="M104" s="67"/>
      <c r="N104" s="68"/>
      <c r="O104" s="68"/>
      <c r="P104" s="68"/>
      <c r="Q104" s="69"/>
      <c r="R104" s="68"/>
    </row>
    <row r="105" spans="1:18" ht="30" hidden="1" customHeight="1" x14ac:dyDescent="0.25">
      <c r="A105" s="61"/>
      <c r="B105" s="54"/>
      <c r="C105" s="54"/>
      <c r="D105" s="30"/>
      <c r="E105" s="30"/>
      <c r="F105" s="30"/>
      <c r="G105" s="30"/>
      <c r="H105" s="30"/>
      <c r="I105" s="54"/>
      <c r="J105" s="54"/>
      <c r="K105" s="54"/>
      <c r="L105" s="54"/>
      <c r="M105" s="67"/>
      <c r="N105" s="68"/>
      <c r="O105" s="68"/>
      <c r="P105" s="68"/>
      <c r="Q105" s="69"/>
      <c r="R105" s="68"/>
    </row>
    <row r="106" spans="1:18" ht="30" hidden="1" customHeight="1" x14ac:dyDescent="0.25">
      <c r="A106" s="61"/>
      <c r="B106" s="54"/>
      <c r="C106" s="54"/>
      <c r="D106" s="30"/>
      <c r="E106" s="30"/>
      <c r="F106" s="30"/>
      <c r="G106" s="30"/>
      <c r="H106" s="30"/>
      <c r="I106" s="54"/>
      <c r="J106" s="54"/>
      <c r="K106" s="54"/>
      <c r="L106" s="54"/>
      <c r="M106" s="67"/>
      <c r="N106" s="68"/>
      <c r="O106" s="68"/>
      <c r="P106" s="68"/>
      <c r="Q106" s="69"/>
      <c r="R106" s="68"/>
    </row>
    <row r="107" spans="1:18" ht="30" hidden="1" customHeight="1" x14ac:dyDescent="0.25">
      <c r="A107" s="61"/>
      <c r="B107" s="54"/>
      <c r="C107" s="54"/>
      <c r="D107" s="30"/>
      <c r="E107" s="30"/>
      <c r="F107" s="30"/>
      <c r="G107" s="30"/>
      <c r="H107" s="30"/>
      <c r="I107" s="54"/>
      <c r="J107" s="54"/>
      <c r="K107" s="54"/>
      <c r="L107" s="54"/>
      <c r="M107" s="67"/>
      <c r="N107" s="68"/>
      <c r="O107" s="68"/>
      <c r="P107" s="68"/>
      <c r="Q107" s="69"/>
      <c r="R107" s="68"/>
    </row>
    <row r="108" spans="1:18" ht="30" hidden="1" customHeight="1" x14ac:dyDescent="0.25">
      <c r="A108" s="61"/>
      <c r="B108" s="54"/>
      <c r="C108" s="54"/>
      <c r="D108" s="70"/>
      <c r="E108" s="70"/>
      <c r="F108" s="70"/>
      <c r="G108" s="70"/>
      <c r="H108" s="70"/>
      <c r="I108" s="54"/>
      <c r="J108" s="54"/>
      <c r="K108" s="54"/>
      <c r="L108" s="54"/>
      <c r="M108" s="67"/>
      <c r="N108" s="68"/>
      <c r="O108" s="68"/>
      <c r="P108" s="68"/>
      <c r="Q108" s="69"/>
      <c r="R108" s="68"/>
    </row>
    <row r="109" spans="1:18" ht="15" hidden="1" customHeight="1" x14ac:dyDescent="0.25">
      <c r="A109" s="61"/>
      <c r="B109" s="54"/>
      <c r="C109" s="54"/>
      <c r="D109" s="30"/>
      <c r="E109" s="30"/>
      <c r="F109" s="30"/>
      <c r="G109" s="30"/>
      <c r="H109" s="30"/>
      <c r="I109" s="54"/>
      <c r="J109" s="54"/>
      <c r="K109" s="54"/>
      <c r="L109" s="54"/>
      <c r="M109" s="67"/>
      <c r="N109" s="68"/>
      <c r="O109" s="68"/>
      <c r="P109" s="68"/>
      <c r="Q109" s="69"/>
      <c r="R109" s="68"/>
    </row>
    <row r="110" spans="1:18" ht="30" hidden="1" customHeight="1" x14ac:dyDescent="0.25">
      <c r="A110" s="61"/>
      <c r="B110" s="54"/>
      <c r="C110" s="54"/>
      <c r="D110" s="30"/>
      <c r="E110" s="30"/>
      <c r="F110" s="30"/>
      <c r="G110" s="30"/>
      <c r="H110" s="30"/>
      <c r="I110" s="54"/>
      <c r="J110" s="54"/>
      <c r="K110" s="54"/>
      <c r="L110" s="54"/>
      <c r="M110" s="67"/>
      <c r="N110" s="68"/>
      <c r="O110" s="68"/>
      <c r="P110" s="68"/>
      <c r="Q110" s="69"/>
      <c r="R110" s="68"/>
    </row>
    <row r="111" spans="1:18" ht="15.75" hidden="1" customHeight="1" x14ac:dyDescent="0.25">
      <c r="A111" s="61"/>
      <c r="B111" s="54"/>
      <c r="C111" s="54"/>
      <c r="D111" s="30"/>
      <c r="E111" s="30"/>
      <c r="F111" s="30"/>
      <c r="G111" s="30"/>
      <c r="H111" s="30"/>
      <c r="I111" s="54"/>
      <c r="J111" s="54"/>
      <c r="K111" s="54"/>
      <c r="L111" s="54"/>
      <c r="M111" s="67"/>
      <c r="N111" s="68"/>
      <c r="O111" s="68"/>
      <c r="P111" s="68"/>
      <c r="Q111" s="69"/>
      <c r="R111" s="68"/>
    </row>
    <row r="112" spans="1:18" ht="15" hidden="1" customHeight="1" x14ac:dyDescent="0.25">
      <c r="A112" s="61"/>
      <c r="B112" s="54"/>
      <c r="C112" s="54"/>
      <c r="D112" s="71"/>
      <c r="E112" s="71"/>
      <c r="F112" s="71"/>
      <c r="G112" s="71"/>
      <c r="H112" s="71"/>
      <c r="I112" s="54"/>
      <c r="J112" s="54"/>
      <c r="K112" s="54"/>
      <c r="L112" s="54"/>
      <c r="M112" s="67"/>
      <c r="N112" s="68"/>
      <c r="O112" s="68"/>
      <c r="P112" s="68"/>
      <c r="Q112" s="69"/>
      <c r="R112" s="68"/>
    </row>
    <row r="113" spans="1:18" ht="23.25" hidden="1" customHeight="1" x14ac:dyDescent="0.25">
      <c r="A113" s="72"/>
      <c r="B113" s="73"/>
      <c r="C113" s="73"/>
      <c r="D113" s="73"/>
      <c r="E113" s="73"/>
      <c r="F113" s="73"/>
      <c r="G113" s="73"/>
      <c r="H113" s="73"/>
      <c r="I113" s="73"/>
      <c r="J113" s="73"/>
      <c r="K113" s="73"/>
      <c r="L113" s="73"/>
      <c r="M113" s="73"/>
      <c r="N113" s="73"/>
      <c r="O113" s="73"/>
      <c r="P113" s="73"/>
      <c r="Q113" s="73"/>
      <c r="R113" s="73"/>
    </row>
    <row r="114" spans="1:18" ht="15" hidden="1" customHeight="1" x14ac:dyDescent="0.25">
      <c r="A114" s="74"/>
      <c r="B114" s="32"/>
      <c r="C114" s="32"/>
      <c r="D114" s="32"/>
      <c r="E114" s="32"/>
      <c r="F114" s="32"/>
      <c r="G114" s="32"/>
      <c r="H114" s="32"/>
      <c r="I114" s="32"/>
      <c r="J114" s="32"/>
      <c r="K114" s="32"/>
      <c r="L114" s="32"/>
      <c r="M114" s="32"/>
      <c r="N114" s="32"/>
      <c r="O114" s="32"/>
      <c r="P114" s="32"/>
      <c r="Q114" s="32"/>
      <c r="R114" s="74"/>
    </row>
    <row r="115" spans="1:18" ht="15" hidden="1" customHeight="1" x14ac:dyDescent="0.25">
      <c r="A115" s="27"/>
      <c r="B115" s="27"/>
      <c r="C115" s="27"/>
      <c r="D115" s="27"/>
      <c r="E115" s="28"/>
      <c r="F115" s="28"/>
      <c r="G115" s="28"/>
      <c r="H115" s="28"/>
      <c r="I115" s="28"/>
      <c r="J115" s="28"/>
      <c r="K115" s="28"/>
      <c r="L115" s="28"/>
      <c r="M115" s="29"/>
      <c r="N115" s="29"/>
      <c r="O115" s="29"/>
      <c r="P115" s="29"/>
      <c r="Q115" s="29"/>
      <c r="R115" s="30"/>
    </row>
    <row r="116" spans="1:18" ht="31.5" hidden="1" customHeight="1" x14ac:dyDescent="0.25">
      <c r="A116" s="27"/>
      <c r="B116" s="27"/>
      <c r="C116" s="27"/>
      <c r="D116" s="27"/>
      <c r="E116" s="28"/>
      <c r="F116" s="28"/>
      <c r="G116" s="28"/>
      <c r="H116" s="28"/>
      <c r="I116" s="28"/>
      <c r="J116" s="28"/>
      <c r="K116" s="28"/>
      <c r="L116" s="28"/>
      <c r="M116" s="29"/>
      <c r="N116" s="29"/>
      <c r="O116" s="29"/>
      <c r="P116" s="29"/>
      <c r="Q116" s="29"/>
      <c r="R116" s="30"/>
    </row>
    <row r="117" spans="1:18" ht="23.25" hidden="1" customHeight="1" x14ac:dyDescent="0.25">
      <c r="A117" s="27"/>
      <c r="B117" s="27"/>
      <c r="C117" s="27"/>
      <c r="D117" s="27"/>
      <c r="E117" s="31"/>
      <c r="F117" s="32"/>
      <c r="G117" s="32"/>
      <c r="H117" s="32"/>
      <c r="I117" s="32"/>
      <c r="J117" s="32"/>
      <c r="K117" s="32"/>
      <c r="L117" s="32"/>
      <c r="M117" s="32"/>
      <c r="N117" s="32"/>
      <c r="O117" s="33"/>
      <c r="P117" s="33"/>
      <c r="Q117" s="33"/>
      <c r="R117" s="33"/>
    </row>
    <row r="118" spans="1:18" ht="18" hidden="1" customHeight="1" x14ac:dyDescent="0.25">
      <c r="A118" s="27"/>
      <c r="B118" s="27"/>
      <c r="C118" s="27"/>
      <c r="D118" s="27"/>
      <c r="E118" s="32"/>
      <c r="F118" s="32"/>
      <c r="G118" s="32"/>
      <c r="H118" s="32"/>
      <c r="I118" s="32"/>
      <c r="J118" s="32"/>
      <c r="K118" s="32"/>
      <c r="L118" s="32"/>
      <c r="M118" s="32"/>
      <c r="N118" s="32"/>
      <c r="O118" s="33"/>
      <c r="P118" s="33"/>
      <c r="Q118" s="33"/>
      <c r="R118" s="33"/>
    </row>
    <row r="119" spans="1:18" ht="18" hidden="1" customHeight="1" x14ac:dyDescent="0.25">
      <c r="A119" s="27"/>
      <c r="B119" s="27"/>
      <c r="C119" s="27"/>
      <c r="D119" s="27"/>
      <c r="E119" s="34"/>
      <c r="F119" s="35"/>
      <c r="G119" s="35"/>
      <c r="H119" s="35"/>
      <c r="I119" s="35"/>
      <c r="J119" s="35"/>
      <c r="K119" s="35"/>
      <c r="L119" s="35"/>
      <c r="M119" s="35"/>
      <c r="N119" s="35"/>
      <c r="O119" s="33"/>
      <c r="P119" s="33"/>
      <c r="Q119" s="33"/>
      <c r="R119" s="33"/>
    </row>
    <row r="120" spans="1:18" s="39" customFormat="1" ht="9" hidden="1" customHeight="1" x14ac:dyDescent="0.3">
      <c r="A120" s="27"/>
      <c r="B120" s="27"/>
      <c r="C120" s="27"/>
      <c r="D120" s="27"/>
      <c r="E120" s="36"/>
      <c r="F120" s="37"/>
      <c r="G120" s="37"/>
      <c r="H120" s="37"/>
      <c r="I120" s="38"/>
      <c r="J120" s="38"/>
      <c r="K120" s="38"/>
      <c r="L120" s="38"/>
      <c r="M120" s="38"/>
      <c r="N120" s="38"/>
      <c r="O120" s="38"/>
      <c r="P120" s="38"/>
      <c r="Q120" s="38"/>
      <c r="R120" s="27"/>
    </row>
    <row r="121" spans="1:18" ht="33" hidden="1" customHeight="1" x14ac:dyDescent="0.35">
      <c r="A121" s="27"/>
      <c r="B121" s="27"/>
      <c r="C121" s="27"/>
      <c r="D121" s="27"/>
      <c r="E121" s="40"/>
      <c r="F121" s="30"/>
      <c r="G121" s="41"/>
      <c r="H121" s="41"/>
      <c r="I121" s="42"/>
      <c r="J121" s="43"/>
      <c r="K121" s="43"/>
      <c r="L121" s="43"/>
      <c r="M121" s="43"/>
      <c r="N121" s="43"/>
      <c r="O121" s="43"/>
      <c r="P121" s="43"/>
      <c r="Q121" s="43"/>
      <c r="R121" s="44"/>
    </row>
    <row r="122" spans="1:18" ht="18.75" hidden="1" customHeight="1" x14ac:dyDescent="0.25">
      <c r="A122" s="45"/>
      <c r="B122" s="45"/>
      <c r="C122" s="45"/>
      <c r="D122" s="45"/>
      <c r="E122" s="45"/>
      <c r="F122" s="45"/>
      <c r="G122" s="45"/>
      <c r="H122" s="45"/>
      <c r="I122" s="45"/>
      <c r="J122" s="45"/>
      <c r="K122" s="45"/>
      <c r="L122" s="45"/>
      <c r="M122" s="45"/>
      <c r="N122" s="45"/>
      <c r="O122" s="45"/>
      <c r="P122" s="46"/>
      <c r="Q122" s="46"/>
      <c r="R122" s="46"/>
    </row>
    <row r="123" spans="1:18" ht="30.75" hidden="1" customHeight="1" x14ac:dyDescent="0.25">
      <c r="A123" s="47"/>
      <c r="B123" s="47"/>
      <c r="C123" s="47"/>
      <c r="D123" s="47"/>
      <c r="E123" s="47"/>
      <c r="F123" s="47"/>
      <c r="G123" s="47"/>
      <c r="H123" s="47"/>
      <c r="I123" s="47"/>
      <c r="J123" s="47"/>
      <c r="K123" s="47"/>
      <c r="L123" s="47"/>
      <c r="M123" s="48"/>
      <c r="N123" s="48"/>
      <c r="O123" s="48"/>
      <c r="P123" s="49"/>
      <c r="Q123" s="49"/>
      <c r="R123" s="49"/>
    </row>
    <row r="124" spans="1:18" ht="30" hidden="1" customHeight="1" x14ac:dyDescent="0.25">
      <c r="A124" s="47"/>
      <c r="B124" s="27"/>
      <c r="C124" s="27"/>
      <c r="D124" s="27"/>
      <c r="E124" s="27"/>
      <c r="F124" s="27"/>
      <c r="G124" s="27"/>
      <c r="H124" s="27"/>
      <c r="I124" s="27"/>
      <c r="J124" s="27"/>
      <c r="K124" s="27"/>
      <c r="L124" s="27"/>
      <c r="M124" s="27"/>
      <c r="N124" s="27"/>
      <c r="O124" s="27"/>
      <c r="P124" s="27"/>
      <c r="Q124" s="27"/>
      <c r="R124" s="27"/>
    </row>
    <row r="125" spans="1:18" ht="30" hidden="1" customHeight="1" x14ac:dyDescent="0.25">
      <c r="A125" s="50"/>
      <c r="B125" s="51"/>
      <c r="C125" s="52"/>
      <c r="D125" s="53"/>
      <c r="E125" s="54"/>
      <c r="F125" s="54"/>
      <c r="G125" s="54"/>
      <c r="H125" s="54"/>
      <c r="I125" s="55"/>
      <c r="J125" s="56"/>
      <c r="K125" s="56"/>
      <c r="L125" s="56"/>
      <c r="M125" s="57"/>
      <c r="N125" s="58"/>
      <c r="O125" s="58"/>
      <c r="P125" s="58"/>
      <c r="Q125" s="58"/>
      <c r="R125" s="58"/>
    </row>
    <row r="126" spans="1:18" ht="30" hidden="1" customHeight="1" x14ac:dyDescent="0.25">
      <c r="A126" s="59"/>
      <c r="B126" s="52"/>
      <c r="C126" s="52"/>
      <c r="D126" s="54"/>
      <c r="E126" s="54"/>
      <c r="F126" s="54"/>
      <c r="G126" s="54"/>
      <c r="H126" s="54"/>
      <c r="I126" s="56"/>
      <c r="J126" s="56"/>
      <c r="K126" s="56"/>
      <c r="L126" s="56"/>
      <c r="M126" s="57"/>
      <c r="N126" s="54"/>
      <c r="O126" s="54"/>
      <c r="P126" s="54"/>
      <c r="Q126" s="60"/>
      <c r="R126" s="54"/>
    </row>
    <row r="127" spans="1:18" ht="30" hidden="1" customHeight="1" x14ac:dyDescent="0.25">
      <c r="A127" s="61"/>
      <c r="B127" s="54"/>
      <c r="C127" s="54"/>
      <c r="D127" s="62"/>
      <c r="E127" s="62"/>
      <c r="F127" s="62"/>
      <c r="G127" s="62"/>
      <c r="H127" s="62"/>
      <c r="I127" s="54"/>
      <c r="J127" s="54"/>
      <c r="K127" s="54"/>
      <c r="L127" s="54"/>
      <c r="M127" s="64"/>
      <c r="N127" s="27"/>
      <c r="O127" s="27"/>
      <c r="P127" s="27"/>
      <c r="Q127" s="65"/>
      <c r="R127" s="66"/>
    </row>
    <row r="128" spans="1:18" ht="30" hidden="1" customHeight="1" x14ac:dyDescent="0.25">
      <c r="A128" s="61"/>
      <c r="B128" s="54"/>
      <c r="C128" s="54"/>
      <c r="D128" s="30"/>
      <c r="E128" s="30"/>
      <c r="F128" s="30"/>
      <c r="G128" s="30"/>
      <c r="H128" s="30"/>
      <c r="I128" s="54"/>
      <c r="J128" s="54"/>
      <c r="K128" s="54"/>
      <c r="L128" s="54"/>
      <c r="M128" s="67"/>
      <c r="N128" s="68"/>
      <c r="O128" s="68"/>
      <c r="P128" s="68"/>
      <c r="Q128" s="69"/>
      <c r="R128" s="68"/>
    </row>
    <row r="129" spans="1:20" ht="30" hidden="1" customHeight="1" x14ac:dyDescent="0.25">
      <c r="A129" s="61"/>
      <c r="B129" s="54"/>
      <c r="C129" s="54"/>
      <c r="D129" s="30"/>
      <c r="E129" s="30"/>
      <c r="F129" s="30"/>
      <c r="G129" s="30"/>
      <c r="H129" s="30"/>
      <c r="I129" s="54"/>
      <c r="J129" s="54"/>
      <c r="K129" s="54"/>
      <c r="L129" s="54"/>
      <c r="M129" s="67"/>
      <c r="N129" s="68"/>
      <c r="O129" s="68"/>
      <c r="P129" s="68"/>
      <c r="Q129" s="69"/>
      <c r="R129" s="68"/>
    </row>
    <row r="130" spans="1:20" ht="30" hidden="1" customHeight="1" x14ac:dyDescent="0.25">
      <c r="A130" s="61"/>
      <c r="B130" s="54"/>
      <c r="C130" s="54"/>
      <c r="D130" s="30"/>
      <c r="E130" s="30"/>
      <c r="F130" s="30"/>
      <c r="G130" s="30"/>
      <c r="H130" s="30"/>
      <c r="I130" s="54"/>
      <c r="J130" s="54"/>
      <c r="K130" s="54"/>
      <c r="L130" s="54"/>
      <c r="M130" s="67"/>
      <c r="N130" s="68"/>
      <c r="O130" s="68"/>
      <c r="P130" s="68"/>
      <c r="Q130" s="69"/>
      <c r="R130" s="68"/>
    </row>
    <row r="131" spans="1:20" ht="30" hidden="1" customHeight="1" x14ac:dyDescent="0.25">
      <c r="A131" s="61"/>
      <c r="B131" s="54"/>
      <c r="C131" s="54"/>
      <c r="D131" s="70"/>
      <c r="E131" s="70"/>
      <c r="F131" s="70"/>
      <c r="G131" s="70"/>
      <c r="H131" s="70"/>
      <c r="I131" s="54"/>
      <c r="J131" s="54"/>
      <c r="K131" s="54"/>
      <c r="L131" s="54"/>
      <c r="M131" s="67"/>
      <c r="N131" s="68"/>
      <c r="O131" s="68"/>
      <c r="P131" s="68"/>
      <c r="Q131" s="69"/>
      <c r="R131" s="68"/>
    </row>
    <row r="132" spans="1:20" ht="30" hidden="1" customHeight="1" x14ac:dyDescent="0.25">
      <c r="A132" s="61"/>
      <c r="B132" s="54"/>
      <c r="C132" s="54"/>
      <c r="D132" s="30"/>
      <c r="E132" s="30"/>
      <c r="F132" s="30"/>
      <c r="G132" s="30"/>
      <c r="H132" s="30"/>
      <c r="I132" s="54"/>
      <c r="J132" s="54"/>
      <c r="K132" s="54"/>
      <c r="L132" s="54"/>
      <c r="M132" s="67"/>
      <c r="N132" s="68"/>
      <c r="O132" s="68"/>
      <c r="P132" s="68"/>
      <c r="Q132" s="69"/>
      <c r="R132" s="68"/>
    </row>
    <row r="133" spans="1:20" ht="30" hidden="1" customHeight="1" x14ac:dyDescent="0.25">
      <c r="A133" s="61"/>
      <c r="B133" s="54"/>
      <c r="C133" s="54"/>
      <c r="D133" s="30"/>
      <c r="E133" s="30"/>
      <c r="F133" s="30"/>
      <c r="G133" s="30"/>
      <c r="H133" s="30"/>
      <c r="I133" s="54"/>
      <c r="J133" s="54"/>
      <c r="K133" s="54"/>
      <c r="L133" s="54"/>
      <c r="M133" s="67"/>
      <c r="N133" s="68"/>
      <c r="O133" s="68"/>
      <c r="P133" s="68"/>
      <c r="Q133" s="69"/>
      <c r="R133" s="68"/>
    </row>
    <row r="134" spans="1:20" ht="30" hidden="1" customHeight="1" x14ac:dyDescent="0.25">
      <c r="A134" s="61"/>
      <c r="B134" s="54"/>
      <c r="C134" s="54"/>
      <c r="D134" s="30"/>
      <c r="E134" s="30"/>
      <c r="F134" s="30"/>
      <c r="G134" s="30"/>
      <c r="H134" s="30"/>
      <c r="I134" s="54"/>
      <c r="J134" s="54"/>
      <c r="K134" s="54"/>
      <c r="L134" s="54"/>
      <c r="M134" s="67"/>
      <c r="N134" s="68"/>
      <c r="O134" s="68"/>
      <c r="P134" s="68"/>
      <c r="Q134" s="69"/>
      <c r="R134" s="68"/>
    </row>
    <row r="135" spans="1:20" ht="30" hidden="1" customHeight="1" x14ac:dyDescent="0.25">
      <c r="A135" s="61"/>
      <c r="B135" s="54"/>
      <c r="C135" s="54"/>
      <c r="D135" s="30"/>
      <c r="E135" s="70"/>
      <c r="F135" s="70"/>
      <c r="G135" s="70"/>
      <c r="H135" s="70"/>
      <c r="I135" s="54"/>
      <c r="J135" s="54"/>
      <c r="K135" s="54"/>
      <c r="L135" s="54"/>
      <c r="M135" s="67"/>
      <c r="N135" s="68"/>
      <c r="O135" s="68"/>
      <c r="P135" s="68"/>
      <c r="Q135" s="69"/>
      <c r="R135" s="68"/>
    </row>
    <row r="136" spans="1:20" ht="30" hidden="1" customHeight="1" x14ac:dyDescent="0.25">
      <c r="A136" s="61"/>
      <c r="B136" s="54"/>
      <c r="C136" s="54"/>
      <c r="D136" s="30"/>
      <c r="E136" s="30"/>
      <c r="F136" s="30"/>
      <c r="G136" s="30"/>
      <c r="H136" s="30"/>
      <c r="I136" s="54"/>
      <c r="J136" s="54"/>
      <c r="K136" s="54"/>
      <c r="L136" s="54"/>
      <c r="M136" s="67"/>
      <c r="N136" s="68"/>
      <c r="O136" s="68"/>
      <c r="P136" s="68"/>
      <c r="Q136" s="69"/>
      <c r="R136" s="68"/>
    </row>
    <row r="137" spans="1:20" ht="30" hidden="1" customHeight="1" x14ac:dyDescent="0.25">
      <c r="A137" s="61"/>
      <c r="B137" s="54"/>
      <c r="C137" s="54"/>
      <c r="D137" s="30"/>
      <c r="E137" s="30"/>
      <c r="F137" s="30"/>
      <c r="G137" s="30"/>
      <c r="H137" s="30"/>
      <c r="I137" s="54"/>
      <c r="J137" s="54"/>
      <c r="K137" s="54"/>
      <c r="L137" s="54"/>
      <c r="M137" s="67"/>
      <c r="N137" s="68"/>
      <c r="O137" s="68"/>
      <c r="P137" s="68"/>
      <c r="Q137" s="69"/>
      <c r="R137" s="68"/>
    </row>
    <row r="138" spans="1:20" ht="30" hidden="1" customHeight="1" x14ac:dyDescent="0.25">
      <c r="A138" s="61"/>
      <c r="B138" s="54"/>
      <c r="C138" s="54"/>
      <c r="D138" s="71"/>
      <c r="E138" s="71"/>
      <c r="F138" s="71"/>
      <c r="G138" s="71"/>
      <c r="H138" s="71"/>
      <c r="I138" s="54"/>
      <c r="J138" s="54"/>
      <c r="K138" s="54"/>
      <c r="L138" s="54"/>
      <c r="M138" s="67"/>
      <c r="N138" s="68"/>
      <c r="O138" s="68"/>
      <c r="P138" s="68"/>
      <c r="Q138" s="69"/>
      <c r="R138" s="68"/>
    </row>
    <row r="139" spans="1:20" ht="60" hidden="1" customHeight="1" x14ac:dyDescent="0.25">
      <c r="A139" s="61"/>
      <c r="B139" s="54"/>
      <c r="C139" s="54"/>
      <c r="D139" s="30"/>
      <c r="E139" s="30"/>
      <c r="F139" s="30"/>
      <c r="G139" s="30"/>
      <c r="H139" s="30"/>
      <c r="I139" s="54"/>
      <c r="J139" s="54"/>
      <c r="K139" s="54"/>
      <c r="L139" s="54"/>
      <c r="M139" s="67"/>
      <c r="N139" s="68"/>
      <c r="O139" s="68"/>
      <c r="P139" s="68"/>
      <c r="Q139" s="69"/>
      <c r="R139" s="68"/>
      <c r="S139" s="25"/>
      <c r="T139" s="25"/>
    </row>
    <row r="140" spans="1:20" ht="60" hidden="1" customHeight="1" x14ac:dyDescent="0.25">
      <c r="A140" s="61"/>
      <c r="B140" s="54"/>
      <c r="C140" s="54"/>
      <c r="D140" s="70"/>
      <c r="E140" s="70"/>
      <c r="F140" s="70"/>
      <c r="G140" s="70"/>
      <c r="H140" s="70"/>
      <c r="I140" s="54"/>
      <c r="J140" s="54"/>
      <c r="K140" s="54"/>
      <c r="L140" s="54"/>
      <c r="M140" s="67"/>
      <c r="N140" s="68"/>
      <c r="O140" s="68"/>
      <c r="P140" s="68"/>
      <c r="Q140" s="69"/>
      <c r="R140" s="68"/>
      <c r="S140" s="24"/>
      <c r="T140" s="24"/>
    </row>
    <row r="141" spans="1:20" ht="15" hidden="1" customHeight="1" x14ac:dyDescent="0.25">
      <c r="A141" s="61"/>
      <c r="B141" s="54"/>
      <c r="C141" s="54"/>
      <c r="D141" s="70"/>
      <c r="E141" s="70"/>
      <c r="F141" s="70"/>
      <c r="G141" s="70"/>
      <c r="H141" s="70"/>
      <c r="I141" s="54"/>
      <c r="J141" s="54"/>
      <c r="K141" s="54"/>
      <c r="L141" s="54"/>
      <c r="M141" s="67"/>
      <c r="N141" s="68"/>
      <c r="O141" s="68"/>
      <c r="P141" s="68"/>
      <c r="Q141" s="69"/>
      <c r="R141" s="68"/>
    </row>
    <row r="142" spans="1:20" ht="30" hidden="1" customHeight="1" x14ac:dyDescent="0.25">
      <c r="A142" s="61"/>
      <c r="B142" s="54"/>
      <c r="C142" s="54"/>
      <c r="D142" s="71"/>
      <c r="E142" s="71"/>
      <c r="F142" s="71"/>
      <c r="G142" s="71"/>
      <c r="H142" s="71"/>
      <c r="I142" s="54"/>
      <c r="J142" s="54"/>
      <c r="K142" s="54"/>
      <c r="L142" s="54"/>
      <c r="M142" s="67"/>
      <c r="N142" s="68"/>
      <c r="O142" s="68"/>
      <c r="P142" s="68"/>
      <c r="Q142" s="69"/>
      <c r="R142" s="68"/>
    </row>
    <row r="143" spans="1:20" ht="19.5" hidden="1" x14ac:dyDescent="0.25">
      <c r="A143" s="61"/>
      <c r="B143" s="54"/>
      <c r="C143" s="54"/>
      <c r="D143" s="71"/>
      <c r="E143" s="71"/>
      <c r="F143" s="71"/>
      <c r="G143" s="71"/>
      <c r="H143" s="71"/>
      <c r="I143" s="75"/>
      <c r="J143" s="54"/>
      <c r="K143" s="54"/>
      <c r="L143" s="54"/>
      <c r="M143" s="67"/>
      <c r="N143" s="68"/>
      <c r="O143" s="68"/>
      <c r="P143" s="68"/>
      <c r="Q143" s="69"/>
      <c r="R143" s="68"/>
    </row>
    <row r="144" spans="1:20" ht="31.5" hidden="1" x14ac:dyDescent="0.25">
      <c r="A144" s="61"/>
      <c r="B144" s="54"/>
      <c r="C144" s="54"/>
      <c r="D144" s="71"/>
      <c r="E144" s="71"/>
      <c r="F144" s="71"/>
      <c r="G144" s="71"/>
      <c r="H144" s="71"/>
      <c r="I144" s="75"/>
      <c r="J144" s="54"/>
      <c r="K144" s="54"/>
      <c r="L144" s="54"/>
      <c r="M144" s="76"/>
      <c r="N144" s="77"/>
      <c r="O144" s="77"/>
      <c r="P144" s="77"/>
      <c r="Q144" s="78"/>
      <c r="R144" s="77"/>
    </row>
    <row r="145" spans="1:18" hidden="1" x14ac:dyDescent="0.25">
      <c r="A145" s="72"/>
      <c r="B145" s="73"/>
      <c r="C145" s="73"/>
      <c r="D145" s="73"/>
      <c r="E145" s="73"/>
      <c r="F145" s="73"/>
      <c r="G145" s="73"/>
      <c r="H145" s="73"/>
      <c r="I145" s="73"/>
      <c r="J145" s="73"/>
      <c r="K145" s="73"/>
      <c r="L145" s="73"/>
      <c r="M145" s="73"/>
      <c r="N145" s="73"/>
      <c r="O145" s="73"/>
      <c r="P145" s="73"/>
      <c r="Q145" s="73"/>
      <c r="R145" s="73"/>
    </row>
    <row r="146" spans="1:18" hidden="1" x14ac:dyDescent="0.25">
      <c r="A146" s="74"/>
      <c r="B146" s="32"/>
      <c r="C146" s="32"/>
      <c r="D146" s="32"/>
      <c r="E146" s="32"/>
      <c r="F146" s="32"/>
      <c r="G146" s="32"/>
      <c r="H146" s="32"/>
      <c r="I146" s="32"/>
      <c r="J146" s="32"/>
      <c r="K146" s="32"/>
      <c r="L146" s="32"/>
      <c r="M146" s="32"/>
      <c r="N146" s="32"/>
      <c r="O146" s="32"/>
      <c r="P146" s="32"/>
      <c r="Q146" s="32"/>
      <c r="R146" s="74"/>
    </row>
    <row r="147" spans="1:18" hidden="1" x14ac:dyDescent="0.25">
      <c r="A147" s="79"/>
      <c r="B147" s="79"/>
      <c r="C147" s="79"/>
      <c r="D147" s="79"/>
      <c r="E147" s="79"/>
      <c r="F147" s="79"/>
      <c r="G147" s="79"/>
      <c r="H147" s="79"/>
      <c r="I147" s="79"/>
      <c r="J147" s="79"/>
      <c r="K147" s="79"/>
      <c r="L147" s="79"/>
      <c r="M147" s="79"/>
      <c r="N147" s="79"/>
      <c r="O147" s="79"/>
      <c r="P147" s="79"/>
      <c r="Q147" s="79"/>
      <c r="R147" s="79"/>
    </row>
    <row r="148" spans="1:18" hidden="1" x14ac:dyDescent="0.25">
      <c r="A148" s="79"/>
      <c r="B148" s="79"/>
      <c r="C148" s="79"/>
      <c r="D148" s="79"/>
      <c r="E148" s="79"/>
      <c r="F148" s="79"/>
      <c r="G148" s="79"/>
      <c r="H148" s="79"/>
      <c r="I148" s="79"/>
      <c r="J148" s="79"/>
      <c r="K148" s="79"/>
      <c r="L148" s="79"/>
      <c r="M148" s="79"/>
      <c r="N148" s="79"/>
      <c r="O148" s="79"/>
      <c r="P148" s="79"/>
      <c r="Q148" s="79"/>
      <c r="R148" s="79"/>
    </row>
    <row r="149" spans="1:18" hidden="1" x14ac:dyDescent="0.25">
      <c r="A149" s="79"/>
      <c r="B149" s="79"/>
      <c r="C149" s="79"/>
      <c r="D149" s="79"/>
      <c r="E149" s="79"/>
      <c r="F149" s="79"/>
      <c r="G149" s="79"/>
      <c r="H149" s="79"/>
      <c r="I149" s="79"/>
      <c r="J149" s="79"/>
      <c r="K149" s="79"/>
      <c r="L149" s="79"/>
      <c r="M149" s="79"/>
      <c r="N149" s="79"/>
      <c r="O149" s="79"/>
      <c r="P149" s="79"/>
      <c r="Q149" s="79"/>
      <c r="R149" s="79"/>
    </row>
    <row r="150" spans="1:18" hidden="1" x14ac:dyDescent="0.25">
      <c r="A150" s="79"/>
      <c r="B150" s="79"/>
      <c r="C150" s="79"/>
      <c r="D150" s="79"/>
      <c r="E150" s="79"/>
      <c r="F150" s="79"/>
      <c r="G150" s="79"/>
      <c r="H150" s="79"/>
      <c r="I150" s="79"/>
      <c r="J150" s="79"/>
      <c r="K150" s="79"/>
      <c r="L150" s="79"/>
      <c r="M150" s="79"/>
      <c r="N150" s="79"/>
      <c r="O150" s="79"/>
      <c r="P150" s="79"/>
      <c r="Q150" s="79"/>
      <c r="R150" s="79"/>
    </row>
    <row r="151" spans="1:18" hidden="1" x14ac:dyDescent="0.25"/>
  </sheetData>
  <mergeCells count="177">
    <mergeCell ref="A73:R73"/>
    <mergeCell ref="A74:Q74"/>
    <mergeCell ref="A71:L71"/>
    <mergeCell ref="M71:P71"/>
    <mergeCell ref="Q71:R71"/>
    <mergeCell ref="A72:L72"/>
    <mergeCell ref="M72:P72"/>
    <mergeCell ref="Q72:R72"/>
    <mergeCell ref="A69:L69"/>
    <mergeCell ref="M69:P69"/>
    <mergeCell ref="Q69:R69"/>
    <mergeCell ref="A70:L70"/>
    <mergeCell ref="M70:P70"/>
    <mergeCell ref="Q70:R70"/>
    <mergeCell ref="A67:L67"/>
    <mergeCell ref="M67:P67"/>
    <mergeCell ref="Q67:R67"/>
    <mergeCell ref="A68:L68"/>
    <mergeCell ref="M68:P68"/>
    <mergeCell ref="Q68:R68"/>
    <mergeCell ref="A65:L65"/>
    <mergeCell ref="M65:P65"/>
    <mergeCell ref="Q65:R65"/>
    <mergeCell ref="A66:L66"/>
    <mergeCell ref="M66:P66"/>
    <mergeCell ref="Q66:R66"/>
    <mergeCell ref="A63:L63"/>
    <mergeCell ref="M63:P63"/>
    <mergeCell ref="Q63:R63"/>
    <mergeCell ref="A64:L64"/>
    <mergeCell ref="M64:P64"/>
    <mergeCell ref="Q64:R64"/>
    <mergeCell ref="A61:E61"/>
    <mergeCell ref="F61:L61"/>
    <mergeCell ref="M61:P61"/>
    <mergeCell ref="Q61:R61"/>
    <mergeCell ref="A62:E62"/>
    <mergeCell ref="F62:L62"/>
    <mergeCell ref="M62:P62"/>
    <mergeCell ref="Q62:R62"/>
    <mergeCell ref="A59:E59"/>
    <mergeCell ref="F59:L59"/>
    <mergeCell ref="M59:P59"/>
    <mergeCell ref="Q59:R59"/>
    <mergeCell ref="A60:E60"/>
    <mergeCell ref="F60:L60"/>
    <mergeCell ref="M60:P60"/>
    <mergeCell ref="Q60:R60"/>
    <mergeCell ref="A57:E57"/>
    <mergeCell ref="F57:L57"/>
    <mergeCell ref="M57:P57"/>
    <mergeCell ref="Q57:R57"/>
    <mergeCell ref="A58:E58"/>
    <mergeCell ref="F58:L58"/>
    <mergeCell ref="M58:P58"/>
    <mergeCell ref="Q58:R58"/>
    <mergeCell ref="A55:E55"/>
    <mergeCell ref="F55:L55"/>
    <mergeCell ref="M55:P55"/>
    <mergeCell ref="Q55:R55"/>
    <mergeCell ref="A56:E56"/>
    <mergeCell ref="F56:L56"/>
    <mergeCell ref="M56:P56"/>
    <mergeCell ref="Q56:R56"/>
    <mergeCell ref="A53:E53"/>
    <mergeCell ref="F53:L53"/>
    <mergeCell ref="M53:P53"/>
    <mergeCell ref="Q53:R53"/>
    <mergeCell ref="A54:E54"/>
    <mergeCell ref="F54:L54"/>
    <mergeCell ref="M54:P54"/>
    <mergeCell ref="Q54:R54"/>
    <mergeCell ref="A50:R50"/>
    <mergeCell ref="A51:E51"/>
    <mergeCell ref="F51:L51"/>
    <mergeCell ref="M51:P51"/>
    <mergeCell ref="Q51:R51"/>
    <mergeCell ref="A52:E52"/>
    <mergeCell ref="F52:L52"/>
    <mergeCell ref="M52:P52"/>
    <mergeCell ref="Q52:R52"/>
    <mergeCell ref="A47:D47"/>
    <mergeCell ref="F47:R47"/>
    <mergeCell ref="A48:L48"/>
    <mergeCell ref="M48:R48"/>
    <mergeCell ref="A49:L49"/>
    <mergeCell ref="M49:R49"/>
    <mergeCell ref="B38:C38"/>
    <mergeCell ref="D38:L38"/>
    <mergeCell ref="M38:R38"/>
    <mergeCell ref="A39:R39"/>
    <mergeCell ref="A40:Q40"/>
    <mergeCell ref="E41:N46"/>
    <mergeCell ref="O42:R44"/>
    <mergeCell ref="O45:R46"/>
    <mergeCell ref="B36:C36"/>
    <mergeCell ref="D36:L36"/>
    <mergeCell ref="M36:R36"/>
    <mergeCell ref="B37:C37"/>
    <mergeCell ref="D37:L37"/>
    <mergeCell ref="M37:R37"/>
    <mergeCell ref="B34:C34"/>
    <mergeCell ref="D34:L34"/>
    <mergeCell ref="M34:R34"/>
    <mergeCell ref="B35:C35"/>
    <mergeCell ref="D35:L35"/>
    <mergeCell ref="M35:R35"/>
    <mergeCell ref="B31:C31"/>
    <mergeCell ref="D31:L31"/>
    <mergeCell ref="M31:R31"/>
    <mergeCell ref="A32:Q32"/>
    <mergeCell ref="B33:C33"/>
    <mergeCell ref="D33:L33"/>
    <mergeCell ref="M33:R33"/>
    <mergeCell ref="B29:C29"/>
    <mergeCell ref="D29:L29"/>
    <mergeCell ref="M29:R29"/>
    <mergeCell ref="B30:C30"/>
    <mergeCell ref="D30:L30"/>
    <mergeCell ref="M30:R30"/>
    <mergeCell ref="B27:C27"/>
    <mergeCell ref="D27:L27"/>
    <mergeCell ref="M27:R27"/>
    <mergeCell ref="B28:C28"/>
    <mergeCell ref="D28:L28"/>
    <mergeCell ref="M28:R28"/>
    <mergeCell ref="B24:C24"/>
    <mergeCell ref="D24:L24"/>
    <mergeCell ref="M24:R24"/>
    <mergeCell ref="A25:R25"/>
    <mergeCell ref="B26:C26"/>
    <mergeCell ref="D26:L26"/>
    <mergeCell ref="M26:R26"/>
    <mergeCell ref="B22:C22"/>
    <mergeCell ref="D22:L22"/>
    <mergeCell ref="M22:R22"/>
    <mergeCell ref="B23:C23"/>
    <mergeCell ref="D23:L23"/>
    <mergeCell ref="M23:R23"/>
    <mergeCell ref="B20:C20"/>
    <mergeCell ref="D20:L20"/>
    <mergeCell ref="M20:R20"/>
    <mergeCell ref="B21:C21"/>
    <mergeCell ref="D21:L21"/>
    <mergeCell ref="M21:R21"/>
    <mergeCell ref="B17:C17"/>
    <mergeCell ref="D17:L17"/>
    <mergeCell ref="M17:R17"/>
    <mergeCell ref="A18:R18"/>
    <mergeCell ref="B19:C19"/>
    <mergeCell ref="D19:L19"/>
    <mergeCell ref="M19:R19"/>
    <mergeCell ref="B15:C15"/>
    <mergeCell ref="D15:L15"/>
    <mergeCell ref="M15:R15"/>
    <mergeCell ref="B16:C16"/>
    <mergeCell ref="D16:L16"/>
    <mergeCell ref="M16:R16"/>
    <mergeCell ref="B14:C14"/>
    <mergeCell ref="D14:L14"/>
    <mergeCell ref="M14:R14"/>
    <mergeCell ref="A10:L10"/>
    <mergeCell ref="M10:R10"/>
    <mergeCell ref="A11:R11"/>
    <mergeCell ref="B12:C12"/>
    <mergeCell ref="D12:L12"/>
    <mergeCell ref="M12:R12"/>
    <mergeCell ref="E2:N7"/>
    <mergeCell ref="O3:R5"/>
    <mergeCell ref="O6:R7"/>
    <mergeCell ref="A8:D8"/>
    <mergeCell ref="F8:R8"/>
    <mergeCell ref="A9:L9"/>
    <mergeCell ref="M9:R9"/>
    <mergeCell ref="B13:C13"/>
    <mergeCell ref="D13:L13"/>
    <mergeCell ref="M13:R13"/>
  </mergeCells>
  <conditionalFormatting sqref="M60:R60">
    <cfRule type="cellIs" dxfId="7" priority="2" operator="equal">
      <formula>0</formula>
    </cfRule>
  </conditionalFormatting>
  <conditionalFormatting sqref="M62:R62">
    <cfRule type="cellIs" dxfId="6" priority="1" operator="equal">
      <formula>0</formula>
    </cfRule>
  </conditionalFormatting>
  <dataValidations disablePrompts="1" count="1">
    <dataValidation type="list" allowBlank="1" showInputMessage="1" showErrorMessage="1" sqref="I79 I120" xr:uid="{00000000-0002-0000-0400-000000000000}">
      <formula1>$Z$3:$Z$10</formula1>
    </dataValidation>
  </dataValidations>
  <printOptions horizontalCentered="1"/>
  <pageMargins left="0.4" right="0.4" top="0.4" bottom="0.4" header="0" footer="0"/>
  <pageSetup scale="76" fitToHeight="2" orientation="portrait" r:id="rId1"/>
  <rowBreaks count="1" manualBreakCount="1">
    <brk id="40" max="17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R59"/>
  <sheetViews>
    <sheetView showGridLines="0" zoomScaleNormal="100" workbookViewId="0">
      <selection activeCell="Q23" sqref="Q23"/>
    </sheetView>
  </sheetViews>
  <sheetFormatPr defaultColWidth="0" defaultRowHeight="15" customHeight="1" zeroHeight="1" x14ac:dyDescent="0.25"/>
  <cols>
    <col min="1" max="1" width="6.7109375" customWidth="1"/>
    <col min="2" max="2" width="5.7109375" customWidth="1"/>
    <col min="3" max="3" width="4.7109375" customWidth="1"/>
    <col min="4" max="4" width="3.7109375" customWidth="1"/>
    <col min="5" max="5" width="15.7109375" customWidth="1"/>
    <col min="6" max="7" width="3.7109375" customWidth="1"/>
    <col min="8" max="8" width="8.7109375" customWidth="1"/>
    <col min="9" max="9" width="4.7109375" customWidth="1"/>
    <col min="10" max="11" width="3.7109375" customWidth="1"/>
    <col min="12" max="12" width="4.42578125" customWidth="1"/>
    <col min="13" max="13" width="15.7109375" customWidth="1"/>
    <col min="14" max="14" width="5.7109375" customWidth="1"/>
    <col min="15" max="15" width="4.7109375" customWidth="1"/>
    <col min="16" max="16" width="6.7109375" customWidth="1"/>
    <col min="17" max="18" width="15.7109375" customWidth="1"/>
    <col min="19" max="19" width="1.5703125" customWidth="1"/>
  </cols>
  <sheetData>
    <row r="1" spans="1:18" x14ac:dyDescent="0.25"/>
    <row r="2" spans="1:18" ht="20.25" x14ac:dyDescent="0.25">
      <c r="A2" s="1"/>
      <c r="B2" s="2"/>
      <c r="C2" s="2"/>
      <c r="D2" s="2"/>
      <c r="E2" s="194" t="s">
        <v>0</v>
      </c>
      <c r="F2" s="195"/>
      <c r="G2" s="195"/>
      <c r="H2" s="195"/>
      <c r="I2" s="195"/>
      <c r="J2" s="195"/>
      <c r="K2" s="195"/>
      <c r="L2" s="195"/>
      <c r="M2" s="195"/>
      <c r="N2" s="195"/>
      <c r="O2" s="3"/>
      <c r="P2" s="3"/>
      <c r="Q2" s="3"/>
      <c r="R2" s="4"/>
    </row>
    <row r="3" spans="1:18" ht="22.5" customHeight="1" x14ac:dyDescent="0.25">
      <c r="A3" s="5"/>
      <c r="B3" s="6"/>
      <c r="C3" s="6"/>
      <c r="D3" s="6"/>
      <c r="E3" s="196"/>
      <c r="F3" s="196"/>
      <c r="G3" s="196"/>
      <c r="H3" s="196"/>
      <c r="I3" s="196"/>
      <c r="J3" s="196"/>
      <c r="K3" s="196"/>
      <c r="L3" s="196"/>
      <c r="M3" s="196"/>
      <c r="N3" s="196"/>
      <c r="O3" s="386" t="s">
        <v>118</v>
      </c>
      <c r="P3" s="198"/>
      <c r="Q3" s="198"/>
      <c r="R3" s="199"/>
    </row>
    <row r="4" spans="1:18" ht="15" customHeight="1" x14ac:dyDescent="0.25">
      <c r="A4" s="5"/>
      <c r="B4" s="6"/>
      <c r="C4" s="6"/>
      <c r="D4" s="6"/>
      <c r="E4" s="196"/>
      <c r="F4" s="196"/>
      <c r="G4" s="196"/>
      <c r="H4" s="196"/>
      <c r="I4" s="196"/>
      <c r="J4" s="196"/>
      <c r="K4" s="196"/>
      <c r="L4" s="196"/>
      <c r="M4" s="196"/>
      <c r="N4" s="196"/>
      <c r="O4" s="200"/>
      <c r="P4" s="200"/>
      <c r="Q4" s="200"/>
      <c r="R4" s="199"/>
    </row>
    <row r="5" spans="1:18" ht="15" customHeight="1" x14ac:dyDescent="0.25">
      <c r="A5" s="5"/>
      <c r="B5" s="6"/>
      <c r="C5" s="6"/>
      <c r="D5" s="6"/>
      <c r="E5" s="196"/>
      <c r="F5" s="196"/>
      <c r="G5" s="196"/>
      <c r="H5" s="196"/>
      <c r="I5" s="196"/>
      <c r="J5" s="196"/>
      <c r="K5" s="196"/>
      <c r="L5" s="196"/>
      <c r="M5" s="196"/>
      <c r="N5" s="196"/>
      <c r="O5" s="200"/>
      <c r="P5" s="200"/>
      <c r="Q5" s="200"/>
      <c r="R5" s="199"/>
    </row>
    <row r="6" spans="1:18" ht="15" customHeight="1" x14ac:dyDescent="0.25">
      <c r="A6" s="5"/>
      <c r="B6" s="6"/>
      <c r="C6" s="7" t="s">
        <v>1</v>
      </c>
      <c r="D6" s="8"/>
      <c r="E6" s="196"/>
      <c r="F6" s="196"/>
      <c r="G6" s="196"/>
      <c r="H6" s="196"/>
      <c r="I6" s="196"/>
      <c r="J6" s="196"/>
      <c r="K6" s="196"/>
      <c r="L6" s="196"/>
      <c r="M6" s="196"/>
      <c r="N6" s="196"/>
      <c r="O6" s="198"/>
      <c r="P6" s="198"/>
      <c r="Q6" s="198"/>
      <c r="R6" s="199"/>
    </row>
    <row r="7" spans="1:18" ht="15.75" customHeight="1" x14ac:dyDescent="0.25">
      <c r="A7" s="5"/>
      <c r="B7" s="9"/>
      <c r="C7" s="9"/>
      <c r="D7" s="9"/>
      <c r="E7" s="197"/>
      <c r="F7" s="197"/>
      <c r="G7" s="197"/>
      <c r="H7" s="197"/>
      <c r="I7" s="197"/>
      <c r="J7" s="197"/>
      <c r="K7" s="197"/>
      <c r="L7" s="197"/>
      <c r="M7" s="197"/>
      <c r="N7" s="197"/>
      <c r="O7" s="200"/>
      <c r="P7" s="200"/>
      <c r="Q7" s="200"/>
      <c r="R7" s="199"/>
    </row>
    <row r="8" spans="1:18" ht="23.25" x14ac:dyDescent="0.35">
      <c r="A8" s="201" t="s">
        <v>2</v>
      </c>
      <c r="B8" s="202"/>
      <c r="C8" s="202"/>
      <c r="D8" s="202"/>
      <c r="E8" s="141">
        <f>'Missouri Cover'!$BP$2</f>
        <v>2026</v>
      </c>
      <c r="F8" s="373" t="s">
        <v>119</v>
      </c>
      <c r="G8" s="374"/>
      <c r="H8" s="374"/>
      <c r="I8" s="374"/>
      <c r="J8" s="374"/>
      <c r="K8" s="374"/>
      <c r="L8" s="374"/>
      <c r="M8" s="374"/>
      <c r="N8" s="374"/>
      <c r="O8" s="374"/>
      <c r="P8" s="374"/>
      <c r="Q8" s="374"/>
      <c r="R8" s="375"/>
    </row>
    <row r="9" spans="1:18" ht="18" customHeight="1" x14ac:dyDescent="0.25">
      <c r="A9" s="189" t="s">
        <v>3</v>
      </c>
      <c r="B9" s="190"/>
      <c r="C9" s="190"/>
      <c r="D9" s="190"/>
      <c r="E9" s="190"/>
      <c r="F9" s="190"/>
      <c r="G9" s="191"/>
      <c r="H9" s="191"/>
      <c r="I9" s="190"/>
      <c r="J9" s="190"/>
      <c r="K9" s="190"/>
      <c r="L9" s="192"/>
      <c r="M9" s="193" t="s">
        <v>4</v>
      </c>
      <c r="N9" s="171"/>
      <c r="O9" s="171"/>
      <c r="P9" s="171"/>
      <c r="Q9" s="171"/>
      <c r="R9" s="172"/>
    </row>
    <row r="10" spans="1:18" s="114" customFormat="1" ht="30" customHeight="1" x14ac:dyDescent="0.25">
      <c r="A10" s="360" t="str">
        <f>IF('Missouri Cover'!$H$38="","",'Missouri Cover'!$H$38)</f>
        <v/>
      </c>
      <c r="B10" s="361"/>
      <c r="C10" s="361"/>
      <c r="D10" s="361"/>
      <c r="E10" s="361"/>
      <c r="F10" s="361"/>
      <c r="G10" s="361"/>
      <c r="H10" s="361"/>
      <c r="I10" s="361"/>
      <c r="J10" s="361"/>
      <c r="K10" s="361"/>
      <c r="L10" s="362"/>
      <c r="M10" s="209" t="str">
        <f>'Missouri Cover'!$AM$38</f>
        <v/>
      </c>
      <c r="N10" s="210"/>
      <c r="O10" s="210"/>
      <c r="P10" s="210"/>
      <c r="Q10" s="210"/>
      <c r="R10" s="211"/>
    </row>
    <row r="11" spans="1:18" ht="18" customHeight="1" x14ac:dyDescent="0.25">
      <c r="A11" s="212"/>
      <c r="B11" s="213"/>
      <c r="C11" s="213"/>
      <c r="D11" s="213"/>
      <c r="E11" s="213"/>
      <c r="F11" s="213"/>
      <c r="G11" s="213"/>
      <c r="H11" s="213"/>
      <c r="I11" s="213"/>
      <c r="J11" s="213"/>
      <c r="K11" s="213"/>
      <c r="L11" s="213"/>
      <c r="M11" s="213"/>
      <c r="N11" s="213"/>
      <c r="O11" s="213"/>
      <c r="P11" s="213"/>
      <c r="Q11" s="213"/>
      <c r="R11" s="214"/>
    </row>
    <row r="12" spans="1:18" ht="60" customHeight="1" x14ac:dyDescent="0.25">
      <c r="A12" s="80" t="s">
        <v>72</v>
      </c>
      <c r="B12" s="437" t="s">
        <v>120</v>
      </c>
      <c r="C12" s="438"/>
      <c r="D12" s="439"/>
      <c r="E12" s="81" t="s">
        <v>121</v>
      </c>
      <c r="F12" s="440" t="s">
        <v>122</v>
      </c>
      <c r="G12" s="370"/>
      <c r="H12" s="441" t="s">
        <v>123</v>
      </c>
      <c r="I12" s="442"/>
      <c r="J12" s="443" t="s">
        <v>124</v>
      </c>
      <c r="K12" s="443"/>
      <c r="L12" s="444"/>
      <c r="M12" s="81" t="s">
        <v>125</v>
      </c>
      <c r="N12" s="441" t="s">
        <v>126</v>
      </c>
      <c r="O12" s="445"/>
      <c r="P12" s="446"/>
      <c r="Q12" s="81" t="s">
        <v>127</v>
      </c>
      <c r="R12" s="81" t="s">
        <v>128</v>
      </c>
    </row>
    <row r="13" spans="1:18" ht="30" customHeight="1" x14ac:dyDescent="0.25">
      <c r="A13" s="82" t="s">
        <v>45</v>
      </c>
      <c r="B13" s="447"/>
      <c r="C13" s="448"/>
      <c r="D13" s="449"/>
      <c r="E13" s="83"/>
      <c r="F13" s="450"/>
      <c r="G13" s="451"/>
      <c r="H13" s="452"/>
      <c r="I13" s="453"/>
      <c r="J13" s="454"/>
      <c r="K13" s="455"/>
      <c r="L13" s="456"/>
      <c r="M13" s="84"/>
      <c r="N13" s="452"/>
      <c r="O13" s="457"/>
      <c r="P13" s="458"/>
      <c r="Q13" s="85"/>
      <c r="R13" s="85"/>
    </row>
    <row r="14" spans="1:18" ht="30" customHeight="1" x14ac:dyDescent="0.25">
      <c r="A14" s="82" t="s">
        <v>46</v>
      </c>
      <c r="B14" s="459"/>
      <c r="C14" s="460"/>
      <c r="D14" s="460"/>
      <c r="E14" s="86"/>
      <c r="F14" s="461"/>
      <c r="G14" s="462"/>
      <c r="H14" s="463"/>
      <c r="I14" s="463"/>
      <c r="J14" s="464"/>
      <c r="K14" s="464"/>
      <c r="L14" s="464"/>
      <c r="M14" s="87"/>
      <c r="N14" s="463"/>
      <c r="O14" s="465"/>
      <c r="P14" s="465"/>
      <c r="Q14" s="88"/>
      <c r="R14" s="88"/>
    </row>
    <row r="15" spans="1:18" ht="30" customHeight="1" x14ac:dyDescent="0.25">
      <c r="A15" s="82" t="s">
        <v>47</v>
      </c>
      <c r="B15" s="459"/>
      <c r="C15" s="460"/>
      <c r="D15" s="460"/>
      <c r="E15" s="86"/>
      <c r="F15" s="461"/>
      <c r="G15" s="462"/>
      <c r="H15" s="463"/>
      <c r="I15" s="463"/>
      <c r="J15" s="464"/>
      <c r="K15" s="464"/>
      <c r="L15" s="464"/>
      <c r="M15" s="87"/>
      <c r="N15" s="463"/>
      <c r="O15" s="465"/>
      <c r="P15" s="465"/>
      <c r="Q15" s="88"/>
      <c r="R15" s="88"/>
    </row>
    <row r="16" spans="1:18" ht="30" customHeight="1" x14ac:dyDescent="0.25">
      <c r="A16" s="82" t="s">
        <v>48</v>
      </c>
      <c r="B16" s="459"/>
      <c r="C16" s="460"/>
      <c r="D16" s="460"/>
      <c r="E16" s="86"/>
      <c r="F16" s="461"/>
      <c r="G16" s="462"/>
      <c r="H16" s="463"/>
      <c r="I16" s="463"/>
      <c r="J16" s="464"/>
      <c r="K16" s="464"/>
      <c r="L16" s="464"/>
      <c r="M16" s="87"/>
      <c r="N16" s="463"/>
      <c r="O16" s="465"/>
      <c r="P16" s="465"/>
      <c r="Q16" s="88"/>
      <c r="R16" s="88"/>
    </row>
    <row r="17" spans="1:18" ht="30" customHeight="1" x14ac:dyDescent="0.25">
      <c r="A17" s="82" t="s">
        <v>49</v>
      </c>
      <c r="B17" s="459"/>
      <c r="C17" s="460"/>
      <c r="D17" s="460"/>
      <c r="E17" s="86"/>
      <c r="F17" s="461"/>
      <c r="G17" s="462"/>
      <c r="H17" s="463"/>
      <c r="I17" s="463"/>
      <c r="J17" s="464"/>
      <c r="K17" s="464"/>
      <c r="L17" s="464"/>
      <c r="M17" s="87"/>
      <c r="N17" s="463"/>
      <c r="O17" s="465"/>
      <c r="P17" s="465"/>
      <c r="Q17" s="88"/>
      <c r="R17" s="88"/>
    </row>
    <row r="18" spans="1:18" ht="30" customHeight="1" x14ac:dyDescent="0.25">
      <c r="A18" s="82" t="s">
        <v>50</v>
      </c>
      <c r="B18" s="459"/>
      <c r="C18" s="460"/>
      <c r="D18" s="460"/>
      <c r="E18" s="86"/>
      <c r="F18" s="461"/>
      <c r="G18" s="462"/>
      <c r="H18" s="463"/>
      <c r="I18" s="463"/>
      <c r="J18" s="464"/>
      <c r="K18" s="464"/>
      <c r="L18" s="464"/>
      <c r="M18" s="87"/>
      <c r="N18" s="463"/>
      <c r="O18" s="465"/>
      <c r="P18" s="465"/>
      <c r="Q18" s="88"/>
      <c r="R18" s="88"/>
    </row>
    <row r="19" spans="1:18" ht="30" customHeight="1" x14ac:dyDescent="0.25">
      <c r="A19" s="82" t="s">
        <v>51</v>
      </c>
      <c r="B19" s="459"/>
      <c r="C19" s="460"/>
      <c r="D19" s="460"/>
      <c r="E19" s="86"/>
      <c r="F19" s="461"/>
      <c r="G19" s="462"/>
      <c r="H19" s="463"/>
      <c r="I19" s="463"/>
      <c r="J19" s="464"/>
      <c r="K19" s="464"/>
      <c r="L19" s="464"/>
      <c r="M19" s="87"/>
      <c r="N19" s="463"/>
      <c r="O19" s="465"/>
      <c r="P19" s="465"/>
      <c r="Q19" s="88"/>
      <c r="R19" s="88"/>
    </row>
    <row r="20" spans="1:18" ht="30" customHeight="1" x14ac:dyDescent="0.25">
      <c r="A20" s="82" t="s">
        <v>52</v>
      </c>
      <c r="B20" s="459"/>
      <c r="C20" s="460"/>
      <c r="D20" s="460"/>
      <c r="E20" s="86"/>
      <c r="F20" s="461"/>
      <c r="G20" s="462"/>
      <c r="H20" s="463"/>
      <c r="I20" s="463"/>
      <c r="J20" s="464"/>
      <c r="K20" s="464"/>
      <c r="L20" s="464"/>
      <c r="M20" s="87"/>
      <c r="N20" s="463"/>
      <c r="O20" s="465"/>
      <c r="P20" s="465"/>
      <c r="Q20" s="88"/>
      <c r="R20" s="88"/>
    </row>
    <row r="21" spans="1:18" ht="30" customHeight="1" x14ac:dyDescent="0.25">
      <c r="A21" s="82" t="s">
        <v>53</v>
      </c>
      <c r="B21" s="459"/>
      <c r="C21" s="460"/>
      <c r="D21" s="460"/>
      <c r="E21" s="86"/>
      <c r="F21" s="461"/>
      <c r="G21" s="462"/>
      <c r="H21" s="463"/>
      <c r="I21" s="463"/>
      <c r="J21" s="464"/>
      <c r="K21" s="464"/>
      <c r="L21" s="464"/>
      <c r="M21" s="87"/>
      <c r="N21" s="463"/>
      <c r="O21" s="465"/>
      <c r="P21" s="465"/>
      <c r="Q21" s="88"/>
      <c r="R21" s="88"/>
    </row>
    <row r="22" spans="1:18" ht="30" customHeight="1" x14ac:dyDescent="0.25">
      <c r="A22" s="82" t="s">
        <v>54</v>
      </c>
      <c r="B22" s="466"/>
      <c r="C22" s="467"/>
      <c r="D22" s="467"/>
      <c r="E22" s="89"/>
      <c r="F22" s="468"/>
      <c r="G22" s="469"/>
      <c r="H22" s="470"/>
      <c r="I22" s="470"/>
      <c r="J22" s="471"/>
      <c r="K22" s="471"/>
      <c r="L22" s="471"/>
      <c r="M22" s="90"/>
      <c r="N22" s="470"/>
      <c r="O22" s="472"/>
      <c r="P22" s="472"/>
      <c r="Q22" s="91"/>
      <c r="R22" s="91"/>
    </row>
    <row r="23" spans="1:18" ht="30" customHeight="1" x14ac:dyDescent="0.25">
      <c r="A23" s="82" t="s">
        <v>55</v>
      </c>
      <c r="B23" s="473" t="s">
        <v>255</v>
      </c>
      <c r="C23" s="474"/>
      <c r="D23" s="475"/>
      <c r="E23" s="92">
        <f>E13+E14+E15+E16+E17+E18+E19+E20+E21+E22</f>
        <v>0</v>
      </c>
      <c r="F23" s="476">
        <f>F13+F14+F15+F16+F17+F18+F19+F20+F21+F22</f>
        <v>0</v>
      </c>
      <c r="G23" s="477"/>
      <c r="H23" s="478"/>
      <c r="I23" s="479"/>
      <c r="J23" s="480">
        <f>J13+J14+J15+J16+J17+J18+J19+J20+J21+J22</f>
        <v>0</v>
      </c>
      <c r="K23" s="480">
        <f>K13+K14+K15+K16+K17+K18+K19+K20+K21+K22</f>
        <v>0</v>
      </c>
      <c r="L23" s="480">
        <f>L13+L14+L15+L16+L17+L18+L19+L20+L21+L22</f>
        <v>0</v>
      </c>
      <c r="M23" s="93"/>
      <c r="N23" s="481"/>
      <c r="O23" s="482"/>
      <c r="P23" s="483"/>
      <c r="Q23" s="92">
        <f>Q13+Q14+Q15+Q16+Q17+Q18+Q19+Q20+Q21+Q22</f>
        <v>0</v>
      </c>
      <c r="R23" s="92">
        <f>R13+R14+R15+R16+R17+R18+R19+R20+R21+R22</f>
        <v>0</v>
      </c>
    </row>
    <row r="24" spans="1:18" ht="60" customHeight="1" x14ac:dyDescent="0.25">
      <c r="A24" s="80" t="s">
        <v>72</v>
      </c>
      <c r="B24" s="437" t="s">
        <v>129</v>
      </c>
      <c r="C24" s="438"/>
      <c r="D24" s="439"/>
      <c r="E24" s="94" t="s">
        <v>121</v>
      </c>
      <c r="F24" s="440" t="s">
        <v>122</v>
      </c>
      <c r="G24" s="370"/>
      <c r="H24" s="484" t="s">
        <v>123</v>
      </c>
      <c r="I24" s="442"/>
      <c r="J24" s="485" t="s">
        <v>130</v>
      </c>
      <c r="K24" s="443"/>
      <c r="L24" s="444"/>
      <c r="M24" s="81" t="s">
        <v>125</v>
      </c>
      <c r="N24" s="441" t="s">
        <v>126</v>
      </c>
      <c r="O24" s="445"/>
      <c r="P24" s="446"/>
      <c r="Q24" s="81" t="s">
        <v>127</v>
      </c>
      <c r="R24" s="81" t="s">
        <v>128</v>
      </c>
    </row>
    <row r="25" spans="1:18" ht="30" customHeight="1" x14ac:dyDescent="0.25">
      <c r="A25" s="82" t="s">
        <v>56</v>
      </c>
      <c r="B25" s="447"/>
      <c r="C25" s="448"/>
      <c r="D25" s="449"/>
      <c r="E25" s="83"/>
      <c r="F25" s="450"/>
      <c r="G25" s="451"/>
      <c r="H25" s="452"/>
      <c r="I25" s="453"/>
      <c r="J25" s="454"/>
      <c r="K25" s="455"/>
      <c r="L25" s="456"/>
      <c r="M25" s="84"/>
      <c r="N25" s="452"/>
      <c r="O25" s="457"/>
      <c r="P25" s="458"/>
      <c r="Q25" s="88"/>
      <c r="R25" s="88"/>
    </row>
    <row r="26" spans="1:18" ht="30" customHeight="1" x14ac:dyDescent="0.25">
      <c r="A26" s="82" t="s">
        <v>57</v>
      </c>
      <c r="B26" s="459"/>
      <c r="C26" s="460"/>
      <c r="D26" s="460"/>
      <c r="E26" s="86"/>
      <c r="F26" s="461"/>
      <c r="G26" s="462"/>
      <c r="H26" s="463"/>
      <c r="I26" s="463"/>
      <c r="J26" s="464"/>
      <c r="K26" s="464"/>
      <c r="L26" s="464"/>
      <c r="M26" s="87"/>
      <c r="N26" s="463"/>
      <c r="O26" s="465"/>
      <c r="P26" s="465"/>
      <c r="Q26" s="88"/>
      <c r="R26" s="88"/>
    </row>
    <row r="27" spans="1:18" ht="30" customHeight="1" x14ac:dyDescent="0.25">
      <c r="A27" s="82" t="s">
        <v>58</v>
      </c>
      <c r="B27" s="459"/>
      <c r="C27" s="460"/>
      <c r="D27" s="460"/>
      <c r="E27" s="86"/>
      <c r="F27" s="461"/>
      <c r="G27" s="462"/>
      <c r="H27" s="463"/>
      <c r="I27" s="463"/>
      <c r="J27" s="464"/>
      <c r="K27" s="464"/>
      <c r="L27" s="464"/>
      <c r="M27" s="87"/>
      <c r="N27" s="463"/>
      <c r="O27" s="465"/>
      <c r="P27" s="465"/>
      <c r="Q27" s="88"/>
      <c r="R27" s="88"/>
    </row>
    <row r="28" spans="1:18" ht="30" customHeight="1" x14ac:dyDescent="0.25">
      <c r="A28" s="82" t="s">
        <v>59</v>
      </c>
      <c r="B28" s="459"/>
      <c r="C28" s="460"/>
      <c r="D28" s="460"/>
      <c r="E28" s="86"/>
      <c r="F28" s="461"/>
      <c r="G28" s="462"/>
      <c r="H28" s="463"/>
      <c r="I28" s="463"/>
      <c r="J28" s="464"/>
      <c r="K28" s="464"/>
      <c r="L28" s="464"/>
      <c r="M28" s="87"/>
      <c r="N28" s="463"/>
      <c r="O28" s="465"/>
      <c r="P28" s="465"/>
      <c r="Q28" s="88"/>
      <c r="R28" s="88"/>
    </row>
    <row r="29" spans="1:18" ht="30" customHeight="1" x14ac:dyDescent="0.25">
      <c r="A29" s="82" t="s">
        <v>60</v>
      </c>
      <c r="B29" s="459"/>
      <c r="C29" s="460"/>
      <c r="D29" s="460"/>
      <c r="E29" s="86"/>
      <c r="F29" s="461"/>
      <c r="G29" s="462"/>
      <c r="H29" s="463"/>
      <c r="I29" s="463"/>
      <c r="J29" s="464"/>
      <c r="K29" s="464"/>
      <c r="L29" s="464"/>
      <c r="M29" s="87"/>
      <c r="N29" s="463"/>
      <c r="O29" s="465"/>
      <c r="P29" s="465"/>
      <c r="Q29" s="88"/>
      <c r="R29" s="88"/>
    </row>
    <row r="30" spans="1:18" ht="30.75" customHeight="1" x14ac:dyDescent="0.25">
      <c r="A30" s="82" t="s">
        <v>61</v>
      </c>
      <c r="B30" s="459"/>
      <c r="C30" s="460"/>
      <c r="D30" s="460"/>
      <c r="E30" s="86"/>
      <c r="F30" s="461"/>
      <c r="G30" s="462"/>
      <c r="H30" s="463"/>
      <c r="I30" s="463"/>
      <c r="J30" s="464"/>
      <c r="K30" s="464"/>
      <c r="L30" s="464"/>
      <c r="M30" s="87"/>
      <c r="N30" s="463"/>
      <c r="O30" s="465"/>
      <c r="P30" s="465"/>
      <c r="Q30" s="88"/>
      <c r="R30" s="88"/>
    </row>
    <row r="31" spans="1:18" ht="30" customHeight="1" x14ac:dyDescent="0.25">
      <c r="A31" s="82" t="s">
        <v>62</v>
      </c>
      <c r="B31" s="459"/>
      <c r="C31" s="460"/>
      <c r="D31" s="460"/>
      <c r="E31" s="86"/>
      <c r="F31" s="461"/>
      <c r="G31" s="462"/>
      <c r="H31" s="463"/>
      <c r="I31" s="463"/>
      <c r="J31" s="464"/>
      <c r="K31" s="464"/>
      <c r="L31" s="464"/>
      <c r="M31" s="87"/>
      <c r="N31" s="463"/>
      <c r="O31" s="465"/>
      <c r="P31" s="465"/>
      <c r="Q31" s="88"/>
      <c r="R31" s="88"/>
    </row>
    <row r="32" spans="1:18" ht="30" customHeight="1" x14ac:dyDescent="0.25">
      <c r="A32" s="82" t="s">
        <v>63</v>
      </c>
      <c r="B32" s="459"/>
      <c r="C32" s="460"/>
      <c r="D32" s="460"/>
      <c r="E32" s="86"/>
      <c r="F32" s="461"/>
      <c r="G32" s="462"/>
      <c r="H32" s="463"/>
      <c r="I32" s="463"/>
      <c r="J32" s="464"/>
      <c r="K32" s="464"/>
      <c r="L32" s="464"/>
      <c r="M32" s="87"/>
      <c r="N32" s="463"/>
      <c r="O32" s="465"/>
      <c r="P32" s="465"/>
      <c r="Q32" s="88"/>
      <c r="R32" s="88"/>
    </row>
    <row r="33" spans="1:18" ht="30" customHeight="1" x14ac:dyDescent="0.25">
      <c r="A33" s="82" t="s">
        <v>64</v>
      </c>
      <c r="B33" s="459"/>
      <c r="C33" s="460"/>
      <c r="D33" s="460"/>
      <c r="E33" s="86"/>
      <c r="F33" s="461"/>
      <c r="G33" s="462"/>
      <c r="H33" s="463"/>
      <c r="I33" s="463"/>
      <c r="J33" s="464"/>
      <c r="K33" s="464"/>
      <c r="L33" s="464"/>
      <c r="M33" s="87"/>
      <c r="N33" s="463"/>
      <c r="O33" s="465"/>
      <c r="P33" s="465"/>
      <c r="Q33" s="88"/>
      <c r="R33" s="88"/>
    </row>
    <row r="34" spans="1:18" ht="30" customHeight="1" x14ac:dyDescent="0.25">
      <c r="A34" s="82" t="s">
        <v>65</v>
      </c>
      <c r="B34" s="466"/>
      <c r="C34" s="467"/>
      <c r="D34" s="467"/>
      <c r="E34" s="89"/>
      <c r="F34" s="468"/>
      <c r="G34" s="469"/>
      <c r="H34" s="470"/>
      <c r="I34" s="470"/>
      <c r="J34" s="471"/>
      <c r="K34" s="471"/>
      <c r="L34" s="471"/>
      <c r="M34" s="90"/>
      <c r="N34" s="470"/>
      <c r="O34" s="472"/>
      <c r="P34" s="472"/>
      <c r="Q34" s="88"/>
      <c r="R34" s="88"/>
    </row>
    <row r="35" spans="1:18" ht="30" customHeight="1" x14ac:dyDescent="0.25">
      <c r="A35" s="82" t="s">
        <v>66</v>
      </c>
      <c r="B35" s="473" t="s">
        <v>255</v>
      </c>
      <c r="C35" s="474"/>
      <c r="D35" s="475"/>
      <c r="E35" s="92">
        <f>E25+E26+E27+E28+E29+E30+E31+E32+E33+E34</f>
        <v>0</v>
      </c>
      <c r="F35" s="476">
        <f>F25+F26+F27+F28+F29+F30+F31+F32+F33+F34</f>
        <v>0</v>
      </c>
      <c r="G35" s="477"/>
      <c r="H35" s="478"/>
      <c r="I35" s="479"/>
      <c r="J35" s="480">
        <f>J25+J26+J27+J28+J29+J30+J31+J32+J33+J34</f>
        <v>0</v>
      </c>
      <c r="K35" s="480">
        <f>K25+K26+K27+K28+K29+K30+K31+K32+K33+K34</f>
        <v>0</v>
      </c>
      <c r="L35" s="480">
        <f>L25+L26+L27+L28+L29+L30+L31+L32+L33+L34</f>
        <v>0</v>
      </c>
      <c r="M35" s="93"/>
      <c r="N35" s="481"/>
      <c r="O35" s="482"/>
      <c r="P35" s="483"/>
      <c r="Q35" s="92">
        <f>Q25+Q26+Q27+Q28+Q29+Q30+Q31+Q32+Q33+Q34</f>
        <v>0</v>
      </c>
      <c r="R35" s="92">
        <f>R25+R26+R27+R28+R29+R30+R31+R32+R33+R34</f>
        <v>0</v>
      </c>
    </row>
    <row r="36" spans="1:18" ht="12.6" customHeight="1" x14ac:dyDescent="0.25">
      <c r="A36" s="486"/>
      <c r="B36" s="487"/>
      <c r="C36" s="487"/>
      <c r="D36" s="487"/>
      <c r="E36" s="487"/>
      <c r="F36" s="487"/>
      <c r="G36" s="487"/>
      <c r="H36" s="487"/>
      <c r="I36" s="487"/>
      <c r="J36" s="487"/>
      <c r="K36" s="487"/>
      <c r="L36" s="487"/>
      <c r="M36" s="487"/>
      <c r="N36" s="487"/>
      <c r="O36" s="487"/>
      <c r="P36" s="487"/>
      <c r="Q36" s="487"/>
      <c r="R36" s="488"/>
    </row>
    <row r="37" spans="1:18" ht="14.45" customHeight="1" x14ac:dyDescent="0.25">
      <c r="A37" s="322">
        <f>'Schedule 1'!A45:B45</f>
        <v>45292</v>
      </c>
      <c r="B37" s="323"/>
      <c r="C37" s="324"/>
      <c r="D37" s="325"/>
      <c r="E37" s="325"/>
      <c r="F37" s="325"/>
      <c r="G37" s="325"/>
      <c r="H37" s="325"/>
      <c r="I37" s="325"/>
      <c r="J37" s="325"/>
      <c r="K37" s="325"/>
      <c r="L37" s="325"/>
      <c r="M37" s="325"/>
      <c r="N37" s="325"/>
      <c r="O37" s="325"/>
      <c r="P37" s="325"/>
      <c r="Q37" s="325"/>
      <c r="R37" s="11" t="s">
        <v>131</v>
      </c>
    </row>
    <row r="38" spans="1:18" ht="20.25" hidden="1" customHeight="1" x14ac:dyDescent="0.25">
      <c r="A38" s="18"/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</row>
    <row r="39" spans="1:18" ht="20.25" hidden="1" customHeight="1" x14ac:dyDescent="0.25">
      <c r="A39" s="18"/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</row>
    <row r="40" spans="1:18" ht="20.25" hidden="1" customHeight="1" x14ac:dyDescent="0.25">
      <c r="A40" s="18"/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</row>
    <row r="41" spans="1:18" ht="20.25" hidden="1" customHeight="1" x14ac:dyDescent="0.25"/>
    <row r="42" spans="1:18" ht="20.25" hidden="1" customHeight="1" x14ac:dyDescent="0.25"/>
    <row r="43" spans="1:18" hidden="1" x14ac:dyDescent="0.25"/>
    <row r="44" spans="1:18" ht="20.25" hidden="1" customHeight="1" x14ac:dyDescent="0.25"/>
    <row r="45" spans="1:18" hidden="1" x14ac:dyDescent="0.25"/>
    <row r="46" spans="1:18" hidden="1" x14ac:dyDescent="0.25"/>
    <row r="47" spans="1:18" hidden="1" x14ac:dyDescent="0.25"/>
    <row r="48" spans="1:18" hidden="1" x14ac:dyDescent="0.25"/>
    <row r="49" hidden="1" x14ac:dyDescent="0.25"/>
    <row r="50" hidden="1" x14ac:dyDescent="0.25"/>
    <row r="51" hidden="1" x14ac:dyDescent="0.25"/>
    <row r="52" hidden="1" x14ac:dyDescent="0.25"/>
    <row r="53" hidden="1" x14ac:dyDescent="0.25"/>
    <row r="54" ht="20.25" hidden="1" customHeight="1" x14ac:dyDescent="0.25"/>
    <row r="55" ht="20.25" hidden="1" customHeight="1" x14ac:dyDescent="0.25"/>
    <row r="56" ht="25.5" hidden="1" customHeight="1" x14ac:dyDescent="0.25"/>
    <row r="57" ht="25.5" hidden="1" customHeight="1" x14ac:dyDescent="0.25"/>
    <row r="58" x14ac:dyDescent="0.25"/>
    <row r="59" hidden="1" x14ac:dyDescent="0.25"/>
  </sheetData>
  <mergeCells count="133">
    <mergeCell ref="A37:B37"/>
    <mergeCell ref="C37:Q37"/>
    <mergeCell ref="B35:D35"/>
    <mergeCell ref="F35:G35"/>
    <mergeCell ref="H35:I35"/>
    <mergeCell ref="J35:L35"/>
    <mergeCell ref="N35:P35"/>
    <mergeCell ref="A36:R36"/>
    <mergeCell ref="B33:D33"/>
    <mergeCell ref="F33:G33"/>
    <mergeCell ref="H33:I33"/>
    <mergeCell ref="J33:L33"/>
    <mergeCell ref="N33:P33"/>
    <mergeCell ref="B34:D34"/>
    <mergeCell ref="F34:G34"/>
    <mergeCell ref="H34:I34"/>
    <mergeCell ref="J34:L34"/>
    <mergeCell ref="N34:P34"/>
    <mergeCell ref="B31:D31"/>
    <mergeCell ref="F31:G31"/>
    <mergeCell ref="H31:I31"/>
    <mergeCell ref="J31:L31"/>
    <mergeCell ref="N31:P31"/>
    <mergeCell ref="B32:D32"/>
    <mergeCell ref="F32:G32"/>
    <mergeCell ref="H32:I32"/>
    <mergeCell ref="J32:L32"/>
    <mergeCell ref="N32:P32"/>
    <mergeCell ref="B29:D29"/>
    <mergeCell ref="F29:G29"/>
    <mergeCell ref="H29:I29"/>
    <mergeCell ref="J29:L29"/>
    <mergeCell ref="N29:P29"/>
    <mergeCell ref="B30:D30"/>
    <mergeCell ref="F30:G30"/>
    <mergeCell ref="H30:I30"/>
    <mergeCell ref="J30:L30"/>
    <mergeCell ref="N30:P30"/>
    <mergeCell ref="B27:D27"/>
    <mergeCell ref="F27:G27"/>
    <mergeCell ref="H27:I27"/>
    <mergeCell ref="J27:L27"/>
    <mergeCell ref="N27:P27"/>
    <mergeCell ref="B28:D28"/>
    <mergeCell ref="F28:G28"/>
    <mergeCell ref="H28:I28"/>
    <mergeCell ref="J28:L28"/>
    <mergeCell ref="N28:P28"/>
    <mergeCell ref="B25:D25"/>
    <mergeCell ref="F25:G25"/>
    <mergeCell ref="H25:I25"/>
    <mergeCell ref="J25:L25"/>
    <mergeCell ref="N25:P25"/>
    <mergeCell ref="B26:D26"/>
    <mergeCell ref="F26:G26"/>
    <mergeCell ref="H26:I26"/>
    <mergeCell ref="J26:L26"/>
    <mergeCell ref="N26:P26"/>
    <mergeCell ref="B23:D23"/>
    <mergeCell ref="F23:G23"/>
    <mergeCell ref="H23:I23"/>
    <mergeCell ref="J23:L23"/>
    <mergeCell ref="N23:P23"/>
    <mergeCell ref="B24:D24"/>
    <mergeCell ref="F24:G24"/>
    <mergeCell ref="H24:I24"/>
    <mergeCell ref="J24:L24"/>
    <mergeCell ref="N24:P24"/>
    <mergeCell ref="B21:D21"/>
    <mergeCell ref="F21:G21"/>
    <mergeCell ref="H21:I21"/>
    <mergeCell ref="J21:L21"/>
    <mergeCell ref="N21:P21"/>
    <mergeCell ref="B22:D22"/>
    <mergeCell ref="F22:G22"/>
    <mergeCell ref="H22:I22"/>
    <mergeCell ref="J22:L22"/>
    <mergeCell ref="N22:P22"/>
    <mergeCell ref="B19:D19"/>
    <mergeCell ref="F19:G19"/>
    <mergeCell ref="H19:I19"/>
    <mergeCell ref="J19:L19"/>
    <mergeCell ref="N19:P19"/>
    <mergeCell ref="B20:D20"/>
    <mergeCell ref="F20:G20"/>
    <mergeCell ref="H20:I20"/>
    <mergeCell ref="J20:L20"/>
    <mergeCell ref="N20:P20"/>
    <mergeCell ref="B17:D17"/>
    <mergeCell ref="F17:G17"/>
    <mergeCell ref="H17:I17"/>
    <mergeCell ref="J17:L17"/>
    <mergeCell ref="N17:P17"/>
    <mergeCell ref="B18:D18"/>
    <mergeCell ref="F18:G18"/>
    <mergeCell ref="H18:I18"/>
    <mergeCell ref="J18:L18"/>
    <mergeCell ref="N18:P18"/>
    <mergeCell ref="B15:D15"/>
    <mergeCell ref="F15:G15"/>
    <mergeCell ref="H15:I15"/>
    <mergeCell ref="J15:L15"/>
    <mergeCell ref="N15:P15"/>
    <mergeCell ref="B16:D16"/>
    <mergeCell ref="F16:G16"/>
    <mergeCell ref="H16:I16"/>
    <mergeCell ref="J16:L16"/>
    <mergeCell ref="N16:P16"/>
    <mergeCell ref="B13:D13"/>
    <mergeCell ref="F13:G13"/>
    <mergeCell ref="H13:I13"/>
    <mergeCell ref="J13:L13"/>
    <mergeCell ref="N13:P13"/>
    <mergeCell ref="B14:D14"/>
    <mergeCell ref="F14:G14"/>
    <mergeCell ref="H14:I14"/>
    <mergeCell ref="J14:L14"/>
    <mergeCell ref="N14:P14"/>
    <mergeCell ref="A10:L10"/>
    <mergeCell ref="M10:R10"/>
    <mergeCell ref="A11:R11"/>
    <mergeCell ref="B12:D12"/>
    <mergeCell ref="F12:G12"/>
    <mergeCell ref="H12:I12"/>
    <mergeCell ref="J12:L12"/>
    <mergeCell ref="N12:P12"/>
    <mergeCell ref="E2:N7"/>
    <mergeCell ref="O3:R5"/>
    <mergeCell ref="O6:R7"/>
    <mergeCell ref="A8:D8"/>
    <mergeCell ref="F8:R8"/>
    <mergeCell ref="A9:L9"/>
    <mergeCell ref="M9:R9"/>
  </mergeCells>
  <conditionalFormatting sqref="E23:G23 Q23:R23">
    <cfRule type="cellIs" dxfId="5" priority="4" operator="equal">
      <formula>0</formula>
    </cfRule>
  </conditionalFormatting>
  <conditionalFormatting sqref="E35:G35">
    <cfRule type="cellIs" dxfId="4" priority="2" operator="equal">
      <formula>0</formula>
    </cfRule>
  </conditionalFormatting>
  <conditionalFormatting sqref="J23:L23 J35:L35">
    <cfRule type="cellIs" dxfId="3" priority="1" operator="equal">
      <formula>0</formula>
    </cfRule>
  </conditionalFormatting>
  <conditionalFormatting sqref="Q35:R35">
    <cfRule type="cellIs" dxfId="2" priority="3" operator="equal">
      <formula>0</formula>
    </cfRule>
  </conditionalFormatting>
  <printOptions horizontalCentered="1"/>
  <pageMargins left="0.4" right="0.4" top="0.4" bottom="0.4" header="0" footer="0"/>
  <pageSetup scale="73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T145"/>
  <sheetViews>
    <sheetView showGridLines="0" zoomScaleNormal="100" workbookViewId="0">
      <selection activeCell="M10" sqref="M10:R10"/>
    </sheetView>
  </sheetViews>
  <sheetFormatPr defaultColWidth="0" defaultRowHeight="15" customHeight="1" zeroHeight="1" x14ac:dyDescent="0.25"/>
  <cols>
    <col min="1" max="1" width="6.7109375" customWidth="1"/>
    <col min="2" max="2" width="5.7109375" customWidth="1"/>
    <col min="3" max="3" width="4.7109375" customWidth="1"/>
    <col min="4" max="4" width="3.7109375" customWidth="1"/>
    <col min="5" max="5" width="15.7109375" customWidth="1"/>
    <col min="6" max="7" width="3.7109375" customWidth="1"/>
    <col min="8" max="8" width="8.7109375" customWidth="1"/>
    <col min="9" max="9" width="4.7109375" customWidth="1"/>
    <col min="10" max="12" width="3.7109375" customWidth="1"/>
    <col min="13" max="13" width="10.85546875" customWidth="1"/>
    <col min="14" max="14" width="5.7109375" customWidth="1"/>
    <col min="15" max="15" width="4.7109375" customWidth="1"/>
    <col min="16" max="16" width="6.7109375" customWidth="1"/>
    <col min="17" max="17" width="10" customWidth="1"/>
    <col min="18" max="18" width="15.7109375" customWidth="1"/>
    <col min="19" max="19" width="1.7109375" customWidth="1"/>
  </cols>
  <sheetData>
    <row r="1" spans="1:18" x14ac:dyDescent="0.25"/>
    <row r="2" spans="1:18" ht="20.25" x14ac:dyDescent="0.25">
      <c r="A2" s="1"/>
      <c r="B2" s="2"/>
      <c r="C2" s="2"/>
      <c r="D2" s="2"/>
      <c r="E2" s="194" t="s">
        <v>0</v>
      </c>
      <c r="F2" s="195"/>
      <c r="G2" s="195"/>
      <c r="H2" s="195"/>
      <c r="I2" s="195"/>
      <c r="J2" s="195"/>
      <c r="K2" s="195"/>
      <c r="L2" s="195"/>
      <c r="M2" s="195"/>
      <c r="N2" s="195"/>
      <c r="O2" s="3"/>
      <c r="P2" s="3"/>
      <c r="Q2" s="3"/>
      <c r="R2" s="4"/>
    </row>
    <row r="3" spans="1:18" ht="22.5" customHeight="1" x14ac:dyDescent="0.25">
      <c r="A3" s="5"/>
      <c r="B3" s="6"/>
      <c r="C3" s="6"/>
      <c r="D3" s="6"/>
      <c r="E3" s="196"/>
      <c r="F3" s="196"/>
      <c r="G3" s="196"/>
      <c r="H3" s="196"/>
      <c r="I3" s="196"/>
      <c r="J3" s="196"/>
      <c r="K3" s="196"/>
      <c r="L3" s="196"/>
      <c r="M3" s="196"/>
      <c r="N3" s="196"/>
      <c r="O3" s="386" t="s">
        <v>132</v>
      </c>
      <c r="P3" s="198"/>
      <c r="Q3" s="198"/>
      <c r="R3" s="199"/>
    </row>
    <row r="4" spans="1:18" ht="15" customHeight="1" x14ac:dyDescent="0.25">
      <c r="A4" s="5"/>
      <c r="B4" s="6"/>
      <c r="C4" s="6"/>
      <c r="D4" s="6"/>
      <c r="E4" s="196"/>
      <c r="F4" s="196"/>
      <c r="G4" s="196"/>
      <c r="H4" s="196"/>
      <c r="I4" s="196"/>
      <c r="J4" s="196"/>
      <c r="K4" s="196"/>
      <c r="L4" s="196"/>
      <c r="M4" s="196"/>
      <c r="N4" s="196"/>
      <c r="O4" s="200"/>
      <c r="P4" s="200"/>
      <c r="Q4" s="200"/>
      <c r="R4" s="199"/>
    </row>
    <row r="5" spans="1:18" ht="15" customHeight="1" x14ac:dyDescent="0.25">
      <c r="A5" s="5"/>
      <c r="B5" s="6"/>
      <c r="C5" s="6"/>
      <c r="D5" s="6"/>
      <c r="E5" s="196"/>
      <c r="F5" s="196"/>
      <c r="G5" s="196"/>
      <c r="H5" s="196"/>
      <c r="I5" s="196"/>
      <c r="J5" s="196"/>
      <c r="K5" s="196"/>
      <c r="L5" s="196"/>
      <c r="M5" s="196"/>
      <c r="N5" s="196"/>
      <c r="O5" s="200"/>
      <c r="P5" s="200"/>
      <c r="Q5" s="200"/>
      <c r="R5" s="199"/>
    </row>
    <row r="6" spans="1:18" ht="15" customHeight="1" x14ac:dyDescent="0.25">
      <c r="A6" s="5"/>
      <c r="B6" s="6"/>
      <c r="C6" s="7" t="s">
        <v>1</v>
      </c>
      <c r="D6" s="8"/>
      <c r="E6" s="196"/>
      <c r="F6" s="196"/>
      <c r="G6" s="196"/>
      <c r="H6" s="196"/>
      <c r="I6" s="196"/>
      <c r="J6" s="196"/>
      <c r="K6" s="196"/>
      <c r="L6" s="196"/>
      <c r="M6" s="196"/>
      <c r="N6" s="196"/>
      <c r="O6" s="198"/>
      <c r="P6" s="198"/>
      <c r="Q6" s="198"/>
      <c r="R6" s="199"/>
    </row>
    <row r="7" spans="1:18" ht="15.75" customHeight="1" x14ac:dyDescent="0.25">
      <c r="A7" s="5"/>
      <c r="B7" s="9"/>
      <c r="C7" s="9"/>
      <c r="D7" s="9"/>
      <c r="E7" s="197"/>
      <c r="F7" s="197"/>
      <c r="G7" s="197"/>
      <c r="H7" s="197"/>
      <c r="I7" s="197"/>
      <c r="J7" s="197"/>
      <c r="K7" s="197"/>
      <c r="L7" s="197"/>
      <c r="M7" s="197"/>
      <c r="N7" s="197"/>
      <c r="O7" s="200"/>
      <c r="P7" s="200"/>
      <c r="Q7" s="200"/>
      <c r="R7" s="199"/>
    </row>
    <row r="8" spans="1:18" ht="23.25" x14ac:dyDescent="0.35">
      <c r="A8" s="201" t="s">
        <v>2</v>
      </c>
      <c r="B8" s="202"/>
      <c r="C8" s="202"/>
      <c r="D8" s="202"/>
      <c r="E8" s="141">
        <f>'Missouri Cover'!$BP$2</f>
        <v>2026</v>
      </c>
      <c r="F8" s="373" t="s">
        <v>274</v>
      </c>
      <c r="G8" s="374"/>
      <c r="H8" s="374"/>
      <c r="I8" s="374"/>
      <c r="J8" s="374"/>
      <c r="K8" s="374"/>
      <c r="L8" s="374"/>
      <c r="M8" s="374"/>
      <c r="N8" s="374"/>
      <c r="O8" s="374"/>
      <c r="P8" s="374"/>
      <c r="Q8" s="374"/>
      <c r="R8" s="375"/>
    </row>
    <row r="9" spans="1:18" ht="18" customHeight="1" x14ac:dyDescent="0.25">
      <c r="A9" s="189" t="s">
        <v>3</v>
      </c>
      <c r="B9" s="190"/>
      <c r="C9" s="190"/>
      <c r="D9" s="190"/>
      <c r="E9" s="190"/>
      <c r="F9" s="190"/>
      <c r="G9" s="191"/>
      <c r="H9" s="191"/>
      <c r="I9" s="190"/>
      <c r="J9" s="190"/>
      <c r="K9" s="190"/>
      <c r="L9" s="192"/>
      <c r="M9" s="193" t="s">
        <v>4</v>
      </c>
      <c r="N9" s="171"/>
      <c r="O9" s="171"/>
      <c r="P9" s="171"/>
      <c r="Q9" s="171"/>
      <c r="R9" s="172"/>
    </row>
    <row r="10" spans="1:18" s="114" customFormat="1" ht="30" customHeight="1" x14ac:dyDescent="0.25">
      <c r="A10" s="360" t="str">
        <f>IF('Missouri Cover'!$H$38="","",'Missouri Cover'!$H$38)</f>
        <v/>
      </c>
      <c r="B10" s="361"/>
      <c r="C10" s="361"/>
      <c r="D10" s="361"/>
      <c r="E10" s="361"/>
      <c r="F10" s="361"/>
      <c r="G10" s="361"/>
      <c r="H10" s="361"/>
      <c r="I10" s="361"/>
      <c r="J10" s="361"/>
      <c r="K10" s="361"/>
      <c r="L10" s="362"/>
      <c r="M10" s="209" t="str">
        <f>'Missouri Cover'!$AM$38</f>
        <v/>
      </c>
      <c r="N10" s="210"/>
      <c r="O10" s="210"/>
      <c r="P10" s="210"/>
      <c r="Q10" s="210"/>
      <c r="R10" s="211"/>
    </row>
    <row r="11" spans="1:18" ht="18" customHeight="1" x14ac:dyDescent="0.25">
      <c r="A11" s="212"/>
      <c r="B11" s="213"/>
      <c r="C11" s="213"/>
      <c r="D11" s="213"/>
      <c r="E11" s="213"/>
      <c r="F11" s="213"/>
      <c r="G11" s="213"/>
      <c r="H11" s="213"/>
      <c r="I11" s="213"/>
      <c r="J11" s="213"/>
      <c r="K11" s="213"/>
      <c r="L11" s="213"/>
      <c r="M11" s="213"/>
      <c r="N11" s="213"/>
      <c r="O11" s="213"/>
      <c r="P11" s="213"/>
      <c r="Q11" s="213"/>
      <c r="R11" s="214"/>
    </row>
    <row r="12" spans="1:18" ht="33" customHeight="1" x14ac:dyDescent="0.25">
      <c r="A12" s="489" t="s">
        <v>133</v>
      </c>
      <c r="B12" s="491" t="s">
        <v>134</v>
      </c>
      <c r="C12" s="492"/>
      <c r="D12" s="493" t="s">
        <v>135</v>
      </c>
      <c r="E12" s="494"/>
      <c r="F12" s="494"/>
      <c r="G12" s="494"/>
      <c r="H12" s="494"/>
      <c r="I12" s="495" t="s">
        <v>136</v>
      </c>
      <c r="J12" s="496"/>
      <c r="K12" s="496"/>
      <c r="L12" s="496"/>
      <c r="M12" s="497" t="s">
        <v>137</v>
      </c>
      <c r="N12" s="498"/>
      <c r="O12" s="498"/>
      <c r="P12" s="498"/>
      <c r="Q12" s="498"/>
      <c r="R12" s="498"/>
    </row>
    <row r="13" spans="1:18" ht="18.75" customHeight="1" x14ac:dyDescent="0.25">
      <c r="A13" s="490"/>
      <c r="B13" s="492"/>
      <c r="C13" s="492"/>
      <c r="D13" s="494"/>
      <c r="E13" s="494"/>
      <c r="F13" s="494"/>
      <c r="G13" s="494"/>
      <c r="H13" s="494"/>
      <c r="I13" s="496"/>
      <c r="J13" s="496"/>
      <c r="K13" s="496"/>
      <c r="L13" s="496"/>
      <c r="M13" s="499" t="s">
        <v>138</v>
      </c>
      <c r="N13" s="500"/>
      <c r="O13" s="500"/>
      <c r="P13" s="500"/>
      <c r="Q13" s="501" t="s">
        <v>139</v>
      </c>
      <c r="R13" s="502"/>
    </row>
    <row r="14" spans="1:18" ht="30" customHeight="1" x14ac:dyDescent="0.25">
      <c r="A14" s="95">
        <v>1</v>
      </c>
      <c r="B14" s="503"/>
      <c r="C14" s="504"/>
      <c r="D14" s="505" t="s">
        <v>140</v>
      </c>
      <c r="E14" s="506"/>
      <c r="F14" s="506"/>
      <c r="G14" s="506"/>
      <c r="H14" s="506"/>
      <c r="I14" s="503"/>
      <c r="J14" s="503"/>
      <c r="K14" s="503"/>
      <c r="L14" s="503"/>
      <c r="M14" s="507"/>
      <c r="N14" s="508"/>
      <c r="O14" s="508"/>
      <c r="P14" s="508"/>
      <c r="Q14" s="509"/>
      <c r="R14" s="509"/>
    </row>
    <row r="15" spans="1:18" ht="30" customHeight="1" x14ac:dyDescent="0.25">
      <c r="A15" s="96">
        <v>2</v>
      </c>
      <c r="B15" s="500">
        <v>301</v>
      </c>
      <c r="C15" s="494"/>
      <c r="D15" s="510" t="s">
        <v>141</v>
      </c>
      <c r="E15" s="511"/>
      <c r="F15" s="511"/>
      <c r="G15" s="511"/>
      <c r="H15" s="511"/>
      <c r="I15" s="512" t="s">
        <v>142</v>
      </c>
      <c r="J15" s="500"/>
      <c r="K15" s="500"/>
      <c r="L15" s="500"/>
      <c r="M15" s="513"/>
      <c r="N15" s="514"/>
      <c r="O15" s="514"/>
      <c r="P15" s="514"/>
      <c r="Q15" s="515"/>
      <c r="R15" s="514"/>
    </row>
    <row r="16" spans="1:18" ht="30.75" customHeight="1" x14ac:dyDescent="0.25">
      <c r="A16" s="96">
        <v>3</v>
      </c>
      <c r="B16" s="500">
        <v>302</v>
      </c>
      <c r="C16" s="494"/>
      <c r="D16" s="510" t="s">
        <v>143</v>
      </c>
      <c r="E16" s="511"/>
      <c r="F16" s="511"/>
      <c r="G16" s="511"/>
      <c r="H16" s="511"/>
      <c r="I16" s="512" t="s">
        <v>142</v>
      </c>
      <c r="J16" s="500"/>
      <c r="K16" s="500"/>
      <c r="L16" s="500"/>
      <c r="M16" s="513"/>
      <c r="N16" s="514"/>
      <c r="O16" s="514"/>
      <c r="P16" s="514"/>
      <c r="Q16" s="515"/>
      <c r="R16" s="514"/>
    </row>
    <row r="17" spans="1:18" ht="30" customHeight="1" x14ac:dyDescent="0.25">
      <c r="A17" s="96">
        <v>4</v>
      </c>
      <c r="B17" s="500">
        <v>303</v>
      </c>
      <c r="C17" s="494"/>
      <c r="D17" s="510" t="s">
        <v>144</v>
      </c>
      <c r="E17" s="511"/>
      <c r="F17" s="511"/>
      <c r="G17" s="511"/>
      <c r="H17" s="511"/>
      <c r="I17" s="512" t="s">
        <v>142</v>
      </c>
      <c r="J17" s="500"/>
      <c r="K17" s="500"/>
      <c r="L17" s="500"/>
      <c r="M17" s="513"/>
      <c r="N17" s="514"/>
      <c r="O17" s="514"/>
      <c r="P17" s="514"/>
      <c r="Q17" s="515"/>
      <c r="R17" s="514"/>
    </row>
    <row r="18" spans="1:18" ht="30" customHeight="1" x14ac:dyDescent="0.25">
      <c r="A18" s="96">
        <v>5</v>
      </c>
      <c r="B18" s="500"/>
      <c r="C18" s="494"/>
      <c r="D18" s="516" t="s">
        <v>145</v>
      </c>
      <c r="E18" s="517"/>
      <c r="F18" s="517"/>
      <c r="G18" s="517"/>
      <c r="H18" s="517"/>
      <c r="I18" s="500"/>
      <c r="J18" s="500"/>
      <c r="K18" s="500"/>
      <c r="L18" s="500"/>
      <c r="M18" s="513"/>
      <c r="N18" s="514"/>
      <c r="O18" s="514"/>
      <c r="P18" s="514"/>
      <c r="Q18" s="515"/>
      <c r="R18" s="514"/>
    </row>
    <row r="19" spans="1:18" ht="30" customHeight="1" x14ac:dyDescent="0.25">
      <c r="A19" s="96">
        <v>6</v>
      </c>
      <c r="B19" s="500"/>
      <c r="C19" s="494"/>
      <c r="D19" s="518" t="s">
        <v>146</v>
      </c>
      <c r="E19" s="519"/>
      <c r="F19" s="519"/>
      <c r="G19" s="519"/>
      <c r="H19" s="519"/>
      <c r="I19" s="500"/>
      <c r="J19" s="500"/>
      <c r="K19" s="500"/>
      <c r="L19" s="500"/>
      <c r="M19" s="520"/>
      <c r="N19" s="521"/>
      <c r="O19" s="521"/>
      <c r="P19" s="521"/>
      <c r="Q19" s="522"/>
      <c r="R19" s="521"/>
    </row>
    <row r="20" spans="1:18" ht="30" customHeight="1" x14ac:dyDescent="0.25">
      <c r="A20" s="96">
        <v>7</v>
      </c>
      <c r="B20" s="500"/>
      <c r="C20" s="494"/>
      <c r="D20" s="523" t="s">
        <v>147</v>
      </c>
      <c r="E20" s="524"/>
      <c r="F20" s="524"/>
      <c r="G20" s="524"/>
      <c r="H20" s="524"/>
      <c r="I20" s="500"/>
      <c r="J20" s="500"/>
      <c r="K20" s="500"/>
      <c r="L20" s="500"/>
      <c r="M20" s="520"/>
      <c r="N20" s="521"/>
      <c r="O20" s="521"/>
      <c r="P20" s="521"/>
      <c r="Q20" s="522"/>
      <c r="R20" s="521"/>
    </row>
    <row r="21" spans="1:18" ht="30" customHeight="1" x14ac:dyDescent="0.25">
      <c r="A21" s="96">
        <v>8</v>
      </c>
      <c r="B21" s="500">
        <v>310</v>
      </c>
      <c r="C21" s="494"/>
      <c r="D21" s="510" t="s">
        <v>148</v>
      </c>
      <c r="E21" s="511"/>
      <c r="F21" s="511"/>
      <c r="G21" s="511"/>
      <c r="H21" s="511"/>
      <c r="I21" s="500" t="s">
        <v>149</v>
      </c>
      <c r="J21" s="500"/>
      <c r="K21" s="500"/>
      <c r="L21" s="500"/>
      <c r="M21" s="525"/>
      <c r="N21" s="526"/>
      <c r="O21" s="526"/>
      <c r="P21" s="526"/>
      <c r="Q21" s="515"/>
      <c r="R21" s="514"/>
    </row>
    <row r="22" spans="1:18" ht="30" customHeight="1" x14ac:dyDescent="0.25">
      <c r="A22" s="96">
        <v>9</v>
      </c>
      <c r="B22" s="500">
        <v>311</v>
      </c>
      <c r="C22" s="494"/>
      <c r="D22" s="510" t="s">
        <v>150</v>
      </c>
      <c r="E22" s="511"/>
      <c r="F22" s="511"/>
      <c r="G22" s="511"/>
      <c r="H22" s="511"/>
      <c r="I22" s="500" t="s">
        <v>149</v>
      </c>
      <c r="J22" s="500"/>
      <c r="K22" s="500"/>
      <c r="L22" s="500"/>
      <c r="M22" s="525"/>
      <c r="N22" s="526"/>
      <c r="O22" s="526"/>
      <c r="P22" s="526"/>
      <c r="Q22" s="515"/>
      <c r="R22" s="514"/>
    </row>
    <row r="23" spans="1:18" ht="30" customHeight="1" x14ac:dyDescent="0.25">
      <c r="A23" s="96">
        <v>10</v>
      </c>
      <c r="B23" s="500">
        <v>312</v>
      </c>
      <c r="C23" s="494"/>
      <c r="D23" s="510" t="s">
        <v>151</v>
      </c>
      <c r="E23" s="511"/>
      <c r="F23" s="511"/>
      <c r="G23" s="511"/>
      <c r="H23" s="511"/>
      <c r="I23" s="500" t="s">
        <v>149</v>
      </c>
      <c r="J23" s="500"/>
      <c r="K23" s="500"/>
      <c r="L23" s="500"/>
      <c r="M23" s="525"/>
      <c r="N23" s="526"/>
      <c r="O23" s="526"/>
      <c r="P23" s="526"/>
      <c r="Q23" s="515"/>
      <c r="R23" s="514"/>
    </row>
    <row r="24" spans="1:18" ht="30" customHeight="1" x14ac:dyDescent="0.25">
      <c r="A24" s="96">
        <v>11</v>
      </c>
      <c r="B24" s="500">
        <v>313</v>
      </c>
      <c r="C24" s="494"/>
      <c r="D24" s="510" t="s">
        <v>152</v>
      </c>
      <c r="E24" s="511"/>
      <c r="F24" s="511"/>
      <c r="G24" s="511"/>
      <c r="H24" s="511"/>
      <c r="I24" s="500" t="s">
        <v>149</v>
      </c>
      <c r="J24" s="500"/>
      <c r="K24" s="500"/>
      <c r="L24" s="500"/>
      <c r="M24" s="525"/>
      <c r="N24" s="526"/>
      <c r="O24" s="526"/>
      <c r="P24" s="526"/>
      <c r="Q24" s="515"/>
      <c r="R24" s="514"/>
    </row>
    <row r="25" spans="1:18" ht="30" customHeight="1" x14ac:dyDescent="0.25">
      <c r="A25" s="96">
        <v>12</v>
      </c>
      <c r="B25" s="500">
        <v>314</v>
      </c>
      <c r="C25" s="494"/>
      <c r="D25" s="510" t="s">
        <v>153</v>
      </c>
      <c r="E25" s="511"/>
      <c r="F25" s="511"/>
      <c r="G25" s="511"/>
      <c r="H25" s="511"/>
      <c r="I25" s="500" t="s">
        <v>149</v>
      </c>
      <c r="J25" s="500"/>
      <c r="K25" s="500"/>
      <c r="L25" s="500"/>
      <c r="M25" s="525"/>
      <c r="N25" s="526"/>
      <c r="O25" s="526"/>
      <c r="P25" s="526"/>
      <c r="Q25" s="515"/>
      <c r="R25" s="514"/>
    </row>
    <row r="26" spans="1:18" ht="30" customHeight="1" x14ac:dyDescent="0.25">
      <c r="A26" s="96">
        <v>13</v>
      </c>
      <c r="B26" s="500">
        <v>315</v>
      </c>
      <c r="C26" s="494"/>
      <c r="D26" s="510" t="s">
        <v>154</v>
      </c>
      <c r="E26" s="511"/>
      <c r="F26" s="511"/>
      <c r="G26" s="511"/>
      <c r="H26" s="511"/>
      <c r="I26" s="500" t="s">
        <v>149</v>
      </c>
      <c r="J26" s="500"/>
      <c r="K26" s="500"/>
      <c r="L26" s="500"/>
      <c r="M26" s="525"/>
      <c r="N26" s="526"/>
      <c r="O26" s="526"/>
      <c r="P26" s="526"/>
      <c r="Q26" s="515"/>
      <c r="R26" s="514"/>
    </row>
    <row r="27" spans="1:18" ht="30" customHeight="1" x14ac:dyDescent="0.25">
      <c r="A27" s="96">
        <v>14</v>
      </c>
      <c r="B27" s="500">
        <v>316</v>
      </c>
      <c r="C27" s="494"/>
      <c r="D27" s="510" t="s">
        <v>155</v>
      </c>
      <c r="E27" s="511"/>
      <c r="F27" s="511"/>
      <c r="G27" s="511"/>
      <c r="H27" s="511"/>
      <c r="I27" s="500" t="s">
        <v>156</v>
      </c>
      <c r="J27" s="500"/>
      <c r="K27" s="500"/>
      <c r="L27" s="500"/>
      <c r="M27" s="513"/>
      <c r="N27" s="514"/>
      <c r="O27" s="514"/>
      <c r="P27" s="514"/>
      <c r="Q27" s="527"/>
      <c r="R27" s="526"/>
    </row>
    <row r="28" spans="1:18" ht="30" customHeight="1" x14ac:dyDescent="0.25">
      <c r="A28" s="96">
        <v>15</v>
      </c>
      <c r="B28" s="500"/>
      <c r="C28" s="494"/>
      <c r="D28" s="516" t="s">
        <v>157</v>
      </c>
      <c r="E28" s="517"/>
      <c r="F28" s="517"/>
      <c r="G28" s="517"/>
      <c r="H28" s="517"/>
      <c r="I28" s="500"/>
      <c r="J28" s="500"/>
      <c r="K28" s="500"/>
      <c r="L28" s="500"/>
      <c r="M28" s="528">
        <f>M21+M22+M23+M24+M25+M26</f>
        <v>0</v>
      </c>
      <c r="N28" s="529"/>
      <c r="O28" s="529"/>
      <c r="P28" s="529"/>
      <c r="Q28" s="530">
        <f>Q27</f>
        <v>0</v>
      </c>
      <c r="R28" s="529"/>
    </row>
    <row r="29" spans="1:18" ht="30" customHeight="1" x14ac:dyDescent="0.25">
      <c r="A29" s="96">
        <v>16</v>
      </c>
      <c r="B29" s="500"/>
      <c r="C29" s="500"/>
      <c r="D29" s="518" t="s">
        <v>158</v>
      </c>
      <c r="E29" s="519"/>
      <c r="F29" s="519"/>
      <c r="G29" s="519"/>
      <c r="H29" s="519"/>
      <c r="I29" s="500"/>
      <c r="J29" s="500"/>
      <c r="K29" s="500"/>
      <c r="L29" s="500"/>
      <c r="M29" s="520"/>
      <c r="N29" s="521"/>
      <c r="O29" s="521"/>
      <c r="P29" s="521"/>
      <c r="Q29" s="522"/>
      <c r="R29" s="521"/>
    </row>
    <row r="30" spans="1:18" ht="30" customHeight="1" x14ac:dyDescent="0.25">
      <c r="A30" s="96">
        <v>17</v>
      </c>
      <c r="B30" s="500">
        <v>320</v>
      </c>
      <c r="C30" s="500"/>
      <c r="D30" s="510" t="s">
        <v>148</v>
      </c>
      <c r="E30" s="511"/>
      <c r="F30" s="511"/>
      <c r="G30" s="511"/>
      <c r="H30" s="511"/>
      <c r="I30" s="500" t="s">
        <v>149</v>
      </c>
      <c r="J30" s="500"/>
      <c r="K30" s="500"/>
      <c r="L30" s="500"/>
      <c r="M30" s="525"/>
      <c r="N30" s="526"/>
      <c r="O30" s="526"/>
      <c r="P30" s="526"/>
      <c r="Q30" s="515"/>
      <c r="R30" s="514"/>
    </row>
    <row r="31" spans="1:18" ht="30" customHeight="1" x14ac:dyDescent="0.25">
      <c r="A31" s="96">
        <v>18</v>
      </c>
      <c r="B31" s="500">
        <v>321</v>
      </c>
      <c r="C31" s="500"/>
      <c r="D31" s="510" t="s">
        <v>150</v>
      </c>
      <c r="E31" s="511"/>
      <c r="F31" s="511"/>
      <c r="G31" s="511"/>
      <c r="H31" s="511"/>
      <c r="I31" s="500" t="s">
        <v>149</v>
      </c>
      <c r="J31" s="500"/>
      <c r="K31" s="500"/>
      <c r="L31" s="500"/>
      <c r="M31" s="525"/>
      <c r="N31" s="526"/>
      <c r="O31" s="526"/>
      <c r="P31" s="526"/>
      <c r="Q31" s="515"/>
      <c r="R31" s="514"/>
    </row>
    <row r="32" spans="1:18" ht="30.75" customHeight="1" x14ac:dyDescent="0.25">
      <c r="A32" s="96">
        <v>19</v>
      </c>
      <c r="B32" s="500">
        <v>322</v>
      </c>
      <c r="C32" s="500"/>
      <c r="D32" s="510" t="s">
        <v>159</v>
      </c>
      <c r="E32" s="511"/>
      <c r="F32" s="511"/>
      <c r="G32" s="511"/>
      <c r="H32" s="511"/>
      <c r="I32" s="500" t="s">
        <v>149</v>
      </c>
      <c r="J32" s="500"/>
      <c r="K32" s="500"/>
      <c r="L32" s="500"/>
      <c r="M32" s="525"/>
      <c r="N32" s="526"/>
      <c r="O32" s="526"/>
      <c r="P32" s="526"/>
      <c r="Q32" s="515"/>
      <c r="R32" s="514"/>
    </row>
    <row r="33" spans="1:18" ht="30" customHeight="1" x14ac:dyDescent="0.25">
      <c r="A33" s="96">
        <v>20</v>
      </c>
      <c r="B33" s="500">
        <v>323</v>
      </c>
      <c r="C33" s="500"/>
      <c r="D33" s="510" t="s">
        <v>160</v>
      </c>
      <c r="E33" s="511"/>
      <c r="F33" s="511"/>
      <c r="G33" s="511"/>
      <c r="H33" s="511"/>
      <c r="I33" s="500" t="s">
        <v>149</v>
      </c>
      <c r="J33" s="500"/>
      <c r="K33" s="500"/>
      <c r="L33" s="500"/>
      <c r="M33" s="525"/>
      <c r="N33" s="526"/>
      <c r="O33" s="526"/>
      <c r="P33" s="526"/>
      <c r="Q33" s="515"/>
      <c r="R33" s="514"/>
    </row>
    <row r="34" spans="1:18" ht="30" customHeight="1" x14ac:dyDescent="0.25">
      <c r="A34" s="96">
        <v>21</v>
      </c>
      <c r="B34" s="500">
        <v>324</v>
      </c>
      <c r="C34" s="500"/>
      <c r="D34" s="510" t="s">
        <v>154</v>
      </c>
      <c r="E34" s="511"/>
      <c r="F34" s="511"/>
      <c r="G34" s="511"/>
      <c r="H34" s="511"/>
      <c r="I34" s="500" t="s">
        <v>149</v>
      </c>
      <c r="J34" s="500"/>
      <c r="K34" s="500"/>
      <c r="L34" s="500"/>
      <c r="M34" s="525"/>
      <c r="N34" s="526"/>
      <c r="O34" s="526"/>
      <c r="P34" s="526"/>
      <c r="Q34" s="515"/>
      <c r="R34" s="514"/>
    </row>
    <row r="35" spans="1:18" ht="30" customHeight="1" x14ac:dyDescent="0.25">
      <c r="A35" s="96">
        <v>22</v>
      </c>
      <c r="B35" s="500">
        <v>325</v>
      </c>
      <c r="C35" s="500"/>
      <c r="D35" s="510" t="s">
        <v>155</v>
      </c>
      <c r="E35" s="511"/>
      <c r="F35" s="511"/>
      <c r="G35" s="511"/>
      <c r="H35" s="511"/>
      <c r="I35" s="500" t="s">
        <v>156</v>
      </c>
      <c r="J35" s="500"/>
      <c r="K35" s="500"/>
      <c r="L35" s="500"/>
      <c r="M35" s="513"/>
      <c r="N35" s="514"/>
      <c r="O35" s="514"/>
      <c r="P35" s="514"/>
      <c r="Q35" s="527"/>
      <c r="R35" s="526"/>
    </row>
    <row r="36" spans="1:18" ht="30" customHeight="1" x14ac:dyDescent="0.25">
      <c r="A36" s="96">
        <v>23</v>
      </c>
      <c r="B36" s="500"/>
      <c r="C36" s="500"/>
      <c r="D36" s="516" t="s">
        <v>161</v>
      </c>
      <c r="E36" s="517"/>
      <c r="F36" s="517"/>
      <c r="G36" s="517"/>
      <c r="H36" s="517"/>
      <c r="I36" s="500"/>
      <c r="J36" s="500"/>
      <c r="K36" s="500"/>
      <c r="L36" s="500"/>
      <c r="M36" s="528">
        <f>M30+M31+M32+M33+M34+M35</f>
        <v>0</v>
      </c>
      <c r="N36" s="529"/>
      <c r="O36" s="529"/>
      <c r="P36" s="529"/>
      <c r="Q36" s="530">
        <f>Q35</f>
        <v>0</v>
      </c>
      <c r="R36" s="529"/>
    </row>
    <row r="37" spans="1:18" ht="12" customHeight="1" x14ac:dyDescent="0.25">
      <c r="A37" s="383"/>
      <c r="B37" s="384"/>
      <c r="C37" s="384"/>
      <c r="D37" s="384"/>
      <c r="E37" s="384"/>
      <c r="F37" s="384"/>
      <c r="G37" s="384"/>
      <c r="H37" s="384"/>
      <c r="I37" s="384"/>
      <c r="J37" s="384"/>
      <c r="K37" s="384"/>
      <c r="L37" s="384"/>
      <c r="M37" s="384"/>
      <c r="N37" s="384"/>
      <c r="O37" s="384"/>
      <c r="P37" s="384"/>
      <c r="Q37" s="384"/>
      <c r="R37" s="385"/>
    </row>
    <row r="38" spans="1:18" ht="26.25" customHeight="1" x14ac:dyDescent="0.25">
      <c r="A38" s="394">
        <f>'Schedule 1'!A45:B45</f>
        <v>45292</v>
      </c>
      <c r="B38" s="395"/>
      <c r="C38" s="395"/>
      <c r="D38" s="395"/>
      <c r="E38" s="395"/>
      <c r="F38" s="395"/>
      <c r="G38" s="395"/>
      <c r="H38" s="395"/>
      <c r="I38" s="395"/>
      <c r="J38" s="395"/>
      <c r="K38" s="395"/>
      <c r="L38" s="395"/>
      <c r="M38" s="395"/>
      <c r="N38" s="395"/>
      <c r="O38" s="395"/>
      <c r="P38" s="395"/>
      <c r="Q38" s="395"/>
      <c r="R38" s="23" t="s">
        <v>162</v>
      </c>
    </row>
    <row r="39" spans="1:18" ht="20.25" x14ac:dyDescent="0.25">
      <c r="A39" s="1"/>
      <c r="B39" s="2"/>
      <c r="C39" s="2"/>
      <c r="D39" s="2"/>
      <c r="E39" s="194" t="s">
        <v>0</v>
      </c>
      <c r="F39" s="195"/>
      <c r="G39" s="195"/>
      <c r="H39" s="195"/>
      <c r="I39" s="195"/>
      <c r="J39" s="195"/>
      <c r="K39" s="195"/>
      <c r="L39" s="195"/>
      <c r="M39" s="195"/>
      <c r="N39" s="195"/>
      <c r="O39" s="3"/>
      <c r="P39" s="3"/>
      <c r="Q39" s="3"/>
      <c r="R39" s="4"/>
    </row>
    <row r="40" spans="1:18" ht="22.5" customHeight="1" x14ac:dyDescent="0.25">
      <c r="A40" s="5"/>
      <c r="B40" s="6"/>
      <c r="C40" s="6"/>
      <c r="D40" s="6"/>
      <c r="E40" s="196"/>
      <c r="F40" s="196"/>
      <c r="G40" s="196"/>
      <c r="H40" s="196"/>
      <c r="I40" s="196"/>
      <c r="J40" s="196"/>
      <c r="K40" s="196"/>
      <c r="L40" s="196"/>
      <c r="M40" s="196"/>
      <c r="N40" s="196"/>
      <c r="O40" s="386" t="s">
        <v>163</v>
      </c>
      <c r="P40" s="198"/>
      <c r="Q40" s="198"/>
      <c r="R40" s="199"/>
    </row>
    <row r="41" spans="1:18" ht="15" customHeight="1" x14ac:dyDescent="0.25">
      <c r="A41" s="5"/>
      <c r="B41" s="6"/>
      <c r="C41" s="6"/>
      <c r="D41" s="6"/>
      <c r="E41" s="196"/>
      <c r="F41" s="196"/>
      <c r="G41" s="196"/>
      <c r="H41" s="196"/>
      <c r="I41" s="196"/>
      <c r="J41" s="196"/>
      <c r="K41" s="196"/>
      <c r="L41" s="196"/>
      <c r="M41" s="196"/>
      <c r="N41" s="196"/>
      <c r="O41" s="200"/>
      <c r="P41" s="200"/>
      <c r="Q41" s="200"/>
      <c r="R41" s="199"/>
    </row>
    <row r="42" spans="1:18" ht="15" customHeight="1" x14ac:dyDescent="0.25">
      <c r="A42" s="5"/>
      <c r="B42" s="6"/>
      <c r="C42" s="6"/>
      <c r="D42" s="6"/>
      <c r="E42" s="196"/>
      <c r="F42" s="196"/>
      <c r="G42" s="196"/>
      <c r="H42" s="196"/>
      <c r="I42" s="196"/>
      <c r="J42" s="196"/>
      <c r="K42" s="196"/>
      <c r="L42" s="196"/>
      <c r="M42" s="196"/>
      <c r="N42" s="196"/>
      <c r="O42" s="200"/>
      <c r="P42" s="200"/>
      <c r="Q42" s="200"/>
      <c r="R42" s="199"/>
    </row>
    <row r="43" spans="1:18" ht="15" customHeight="1" x14ac:dyDescent="0.25">
      <c r="A43" s="5"/>
      <c r="B43" s="6"/>
      <c r="C43" s="7" t="s">
        <v>1</v>
      </c>
      <c r="D43" s="8"/>
      <c r="E43" s="196"/>
      <c r="F43" s="196"/>
      <c r="G43" s="196"/>
      <c r="H43" s="196"/>
      <c r="I43" s="196"/>
      <c r="J43" s="196"/>
      <c r="K43" s="196"/>
      <c r="L43" s="196"/>
      <c r="M43" s="196"/>
      <c r="N43" s="196"/>
      <c r="O43" s="198"/>
      <c r="P43" s="198"/>
      <c r="Q43" s="198"/>
      <c r="R43" s="199"/>
    </row>
    <row r="44" spans="1:18" ht="15.75" customHeight="1" x14ac:dyDescent="0.25">
      <c r="A44" s="5"/>
      <c r="B44" s="9"/>
      <c r="C44" s="9"/>
      <c r="D44" s="9"/>
      <c r="E44" s="197"/>
      <c r="F44" s="197"/>
      <c r="G44" s="197"/>
      <c r="H44" s="197"/>
      <c r="I44" s="197"/>
      <c r="J44" s="197"/>
      <c r="K44" s="197"/>
      <c r="L44" s="197"/>
      <c r="M44" s="197"/>
      <c r="N44" s="197"/>
      <c r="O44" s="200"/>
      <c r="P44" s="200"/>
      <c r="Q44" s="200"/>
      <c r="R44" s="199"/>
    </row>
    <row r="45" spans="1:18" ht="23.25" x14ac:dyDescent="0.35">
      <c r="A45" s="201" t="s">
        <v>2</v>
      </c>
      <c r="B45" s="202"/>
      <c r="C45" s="202"/>
      <c r="D45" s="202"/>
      <c r="E45" s="10">
        <f>E8</f>
        <v>2026</v>
      </c>
      <c r="F45" s="373" t="s">
        <v>274</v>
      </c>
      <c r="G45" s="374"/>
      <c r="H45" s="374"/>
      <c r="I45" s="374"/>
      <c r="J45" s="374"/>
      <c r="K45" s="374"/>
      <c r="L45" s="374"/>
      <c r="M45" s="374"/>
      <c r="N45" s="374"/>
      <c r="O45" s="374"/>
      <c r="P45" s="374"/>
      <c r="Q45" s="374"/>
      <c r="R45" s="375"/>
    </row>
    <row r="46" spans="1:18" ht="18" customHeight="1" x14ac:dyDescent="0.25">
      <c r="A46" s="189" t="s">
        <v>3</v>
      </c>
      <c r="B46" s="190"/>
      <c r="C46" s="190"/>
      <c r="D46" s="190"/>
      <c r="E46" s="190"/>
      <c r="F46" s="190"/>
      <c r="G46" s="191"/>
      <c r="H46" s="191"/>
      <c r="I46" s="190"/>
      <c r="J46" s="190"/>
      <c r="K46" s="190"/>
      <c r="L46" s="192"/>
      <c r="M46" s="193" t="s">
        <v>4</v>
      </c>
      <c r="N46" s="171"/>
      <c r="O46" s="171"/>
      <c r="P46" s="171"/>
      <c r="Q46" s="171"/>
      <c r="R46" s="172"/>
    </row>
    <row r="47" spans="1:18" ht="30" customHeight="1" x14ac:dyDescent="0.25">
      <c r="A47" s="360" t="str">
        <f>A10</f>
        <v/>
      </c>
      <c r="B47" s="361"/>
      <c r="C47" s="361"/>
      <c r="D47" s="361"/>
      <c r="E47" s="361"/>
      <c r="F47" s="361"/>
      <c r="G47" s="361"/>
      <c r="H47" s="361"/>
      <c r="I47" s="361"/>
      <c r="J47" s="361"/>
      <c r="K47" s="361"/>
      <c r="L47" s="362"/>
      <c r="M47" s="209" t="str">
        <f>M10</f>
        <v/>
      </c>
      <c r="N47" s="245"/>
      <c r="O47" s="245"/>
      <c r="P47" s="245"/>
      <c r="Q47" s="245"/>
      <c r="R47" s="246"/>
    </row>
    <row r="48" spans="1:18" ht="18" customHeight="1" x14ac:dyDescent="0.25">
      <c r="A48" s="212"/>
      <c r="B48" s="213"/>
      <c r="C48" s="213"/>
      <c r="D48" s="213"/>
      <c r="E48" s="213"/>
      <c r="F48" s="213"/>
      <c r="G48" s="213"/>
      <c r="H48" s="213"/>
      <c r="I48" s="213"/>
      <c r="J48" s="213"/>
      <c r="K48" s="213"/>
      <c r="L48" s="213"/>
      <c r="M48" s="213"/>
      <c r="N48" s="213"/>
      <c r="O48" s="213"/>
      <c r="P48" s="213"/>
      <c r="Q48" s="213"/>
      <c r="R48" s="214"/>
    </row>
    <row r="49" spans="1:20" ht="33" customHeight="1" x14ac:dyDescent="0.25">
      <c r="A49" s="489" t="s">
        <v>133</v>
      </c>
      <c r="B49" s="491" t="s">
        <v>134</v>
      </c>
      <c r="C49" s="492"/>
      <c r="D49" s="493" t="s">
        <v>135</v>
      </c>
      <c r="E49" s="494"/>
      <c r="F49" s="494"/>
      <c r="G49" s="494"/>
      <c r="H49" s="494"/>
      <c r="I49" s="495" t="s">
        <v>136</v>
      </c>
      <c r="J49" s="496"/>
      <c r="K49" s="496"/>
      <c r="L49" s="496"/>
      <c r="M49" s="497" t="s">
        <v>137</v>
      </c>
      <c r="N49" s="498"/>
      <c r="O49" s="498"/>
      <c r="P49" s="498"/>
      <c r="Q49" s="498"/>
      <c r="R49" s="498"/>
    </row>
    <row r="50" spans="1:20" ht="18.75" customHeight="1" x14ac:dyDescent="0.25">
      <c r="A50" s="490"/>
      <c r="B50" s="492"/>
      <c r="C50" s="492"/>
      <c r="D50" s="494"/>
      <c r="E50" s="494"/>
      <c r="F50" s="494"/>
      <c r="G50" s="494"/>
      <c r="H50" s="494"/>
      <c r="I50" s="496"/>
      <c r="J50" s="496"/>
      <c r="K50" s="496"/>
      <c r="L50" s="496"/>
      <c r="M50" s="499" t="s">
        <v>138</v>
      </c>
      <c r="N50" s="500"/>
      <c r="O50" s="500"/>
      <c r="P50" s="500"/>
      <c r="Q50" s="501" t="s">
        <v>139</v>
      </c>
      <c r="R50" s="502"/>
    </row>
    <row r="51" spans="1:20" ht="30" customHeight="1" x14ac:dyDescent="0.25">
      <c r="A51" s="95">
        <v>24</v>
      </c>
      <c r="B51" s="503"/>
      <c r="C51" s="503"/>
      <c r="D51" s="505" t="s">
        <v>164</v>
      </c>
      <c r="E51" s="506"/>
      <c r="F51" s="506"/>
      <c r="G51" s="506"/>
      <c r="H51" s="506"/>
      <c r="I51" s="503"/>
      <c r="J51" s="503"/>
      <c r="K51" s="503"/>
      <c r="L51" s="503"/>
      <c r="M51" s="531"/>
      <c r="N51" s="532"/>
      <c r="O51" s="532"/>
      <c r="P51" s="532"/>
      <c r="Q51" s="533"/>
      <c r="R51" s="534"/>
    </row>
    <row r="52" spans="1:20" ht="30" customHeight="1" x14ac:dyDescent="0.25">
      <c r="A52" s="96">
        <v>25</v>
      </c>
      <c r="B52" s="500">
        <v>330</v>
      </c>
      <c r="C52" s="500"/>
      <c r="D52" s="510" t="s">
        <v>148</v>
      </c>
      <c r="E52" s="511"/>
      <c r="F52" s="511"/>
      <c r="G52" s="511"/>
      <c r="H52" s="511"/>
      <c r="I52" s="500" t="s">
        <v>149</v>
      </c>
      <c r="J52" s="500"/>
      <c r="K52" s="500"/>
      <c r="L52" s="500"/>
      <c r="M52" s="535"/>
      <c r="N52" s="536"/>
      <c r="O52" s="536"/>
      <c r="P52" s="536"/>
      <c r="Q52" s="537"/>
      <c r="R52" s="538"/>
    </row>
    <row r="53" spans="1:20" ht="30" customHeight="1" x14ac:dyDescent="0.25">
      <c r="A53" s="96">
        <v>26</v>
      </c>
      <c r="B53" s="500">
        <v>331</v>
      </c>
      <c r="C53" s="500"/>
      <c r="D53" s="510" t="s">
        <v>150</v>
      </c>
      <c r="E53" s="511"/>
      <c r="F53" s="511"/>
      <c r="G53" s="511"/>
      <c r="H53" s="511"/>
      <c r="I53" s="500" t="s">
        <v>149</v>
      </c>
      <c r="J53" s="500"/>
      <c r="K53" s="500"/>
      <c r="L53" s="500"/>
      <c r="M53" s="535"/>
      <c r="N53" s="536"/>
      <c r="O53" s="536"/>
      <c r="P53" s="536"/>
      <c r="Q53" s="537"/>
      <c r="R53" s="538"/>
    </row>
    <row r="54" spans="1:20" ht="30" customHeight="1" x14ac:dyDescent="0.25">
      <c r="A54" s="96">
        <v>27</v>
      </c>
      <c r="B54" s="500">
        <v>332</v>
      </c>
      <c r="C54" s="500"/>
      <c r="D54" s="510" t="s">
        <v>165</v>
      </c>
      <c r="E54" s="511"/>
      <c r="F54" s="511"/>
      <c r="G54" s="511"/>
      <c r="H54" s="511"/>
      <c r="I54" s="500" t="s">
        <v>149</v>
      </c>
      <c r="J54" s="500"/>
      <c r="K54" s="500"/>
      <c r="L54" s="500"/>
      <c r="M54" s="535"/>
      <c r="N54" s="536"/>
      <c r="O54" s="536"/>
      <c r="P54" s="536"/>
      <c r="Q54" s="537"/>
      <c r="R54" s="538"/>
    </row>
    <row r="55" spans="1:20" ht="30" customHeight="1" x14ac:dyDescent="0.25">
      <c r="A55" s="96">
        <v>28</v>
      </c>
      <c r="B55" s="500">
        <v>333</v>
      </c>
      <c r="C55" s="500"/>
      <c r="D55" s="510" t="s">
        <v>166</v>
      </c>
      <c r="E55" s="511"/>
      <c r="F55" s="511"/>
      <c r="G55" s="511"/>
      <c r="H55" s="511"/>
      <c r="I55" s="500" t="s">
        <v>149</v>
      </c>
      <c r="J55" s="500"/>
      <c r="K55" s="500"/>
      <c r="L55" s="500"/>
      <c r="M55" s="535"/>
      <c r="N55" s="536"/>
      <c r="O55" s="536"/>
      <c r="P55" s="536"/>
      <c r="Q55" s="537"/>
      <c r="R55" s="538"/>
    </row>
    <row r="56" spans="1:20" ht="30" customHeight="1" x14ac:dyDescent="0.25">
      <c r="A56" s="96">
        <v>29</v>
      </c>
      <c r="B56" s="500">
        <v>334</v>
      </c>
      <c r="C56" s="500"/>
      <c r="D56" s="510" t="s">
        <v>154</v>
      </c>
      <c r="E56" s="511"/>
      <c r="F56" s="511"/>
      <c r="G56" s="511"/>
      <c r="H56" s="511"/>
      <c r="I56" s="500" t="s">
        <v>149</v>
      </c>
      <c r="J56" s="500"/>
      <c r="K56" s="500"/>
      <c r="L56" s="500"/>
      <c r="M56" s="535"/>
      <c r="N56" s="536"/>
      <c r="O56" s="536"/>
      <c r="P56" s="536"/>
      <c r="Q56" s="537"/>
      <c r="R56" s="538"/>
    </row>
    <row r="57" spans="1:20" ht="30" customHeight="1" x14ac:dyDescent="0.25">
      <c r="A57" s="96">
        <v>30</v>
      </c>
      <c r="B57" s="500">
        <v>335</v>
      </c>
      <c r="C57" s="500"/>
      <c r="D57" s="510" t="s">
        <v>155</v>
      </c>
      <c r="E57" s="511"/>
      <c r="F57" s="511"/>
      <c r="G57" s="511"/>
      <c r="H57" s="511"/>
      <c r="I57" s="500" t="s">
        <v>156</v>
      </c>
      <c r="J57" s="500"/>
      <c r="K57" s="500"/>
      <c r="L57" s="500"/>
      <c r="M57" s="539"/>
      <c r="N57" s="538"/>
      <c r="O57" s="538"/>
      <c r="P57" s="538"/>
      <c r="Q57" s="540"/>
      <c r="R57" s="536"/>
      <c r="S57" s="24"/>
      <c r="T57" s="24"/>
    </row>
    <row r="58" spans="1:20" ht="30" customHeight="1" x14ac:dyDescent="0.25">
      <c r="A58" s="96">
        <v>31</v>
      </c>
      <c r="B58" s="500">
        <v>336</v>
      </c>
      <c r="C58" s="500"/>
      <c r="D58" s="510" t="s">
        <v>167</v>
      </c>
      <c r="E58" s="511"/>
      <c r="F58" s="511"/>
      <c r="G58" s="511"/>
      <c r="H58" s="511"/>
      <c r="I58" s="500" t="s">
        <v>149</v>
      </c>
      <c r="J58" s="500"/>
      <c r="K58" s="500"/>
      <c r="L58" s="500"/>
      <c r="M58" s="535"/>
      <c r="N58" s="536"/>
      <c r="O58" s="536"/>
      <c r="P58" s="536"/>
      <c r="Q58" s="537"/>
      <c r="R58" s="538"/>
    </row>
    <row r="59" spans="1:20" ht="30" customHeight="1" x14ac:dyDescent="0.25">
      <c r="A59" s="96">
        <v>32</v>
      </c>
      <c r="B59" s="500"/>
      <c r="C59" s="500"/>
      <c r="D59" s="516" t="s">
        <v>168</v>
      </c>
      <c r="E59" s="517"/>
      <c r="F59" s="517"/>
      <c r="G59" s="517"/>
      <c r="H59" s="517"/>
      <c r="I59" s="500"/>
      <c r="J59" s="500"/>
      <c r="K59" s="500"/>
      <c r="L59" s="500"/>
      <c r="M59" s="541">
        <f>M52+M53+M54+M55+M56+M58</f>
        <v>0</v>
      </c>
      <c r="N59" s="542"/>
      <c r="O59" s="542"/>
      <c r="P59" s="542"/>
      <c r="Q59" s="543">
        <f>Q57</f>
        <v>0</v>
      </c>
      <c r="R59" s="542"/>
    </row>
    <row r="60" spans="1:20" ht="30" customHeight="1" x14ac:dyDescent="0.25">
      <c r="A60" s="96">
        <v>33</v>
      </c>
      <c r="B60" s="500"/>
      <c r="C60" s="500"/>
      <c r="D60" s="518" t="s">
        <v>169</v>
      </c>
      <c r="E60" s="519"/>
      <c r="F60" s="519"/>
      <c r="G60" s="519"/>
      <c r="H60" s="519"/>
      <c r="I60" s="500"/>
      <c r="J60" s="500"/>
      <c r="K60" s="500"/>
      <c r="L60" s="500"/>
      <c r="M60" s="544"/>
      <c r="N60" s="545"/>
      <c r="O60" s="545"/>
      <c r="P60" s="545"/>
      <c r="Q60" s="546"/>
      <c r="R60" s="547"/>
    </row>
    <row r="61" spans="1:20" ht="30" customHeight="1" x14ac:dyDescent="0.25">
      <c r="A61" s="96">
        <v>34</v>
      </c>
      <c r="B61" s="500">
        <v>340</v>
      </c>
      <c r="C61" s="500"/>
      <c r="D61" s="510" t="s">
        <v>148</v>
      </c>
      <c r="E61" s="511"/>
      <c r="F61" s="511"/>
      <c r="G61" s="511"/>
      <c r="H61" s="511"/>
      <c r="I61" s="500" t="s">
        <v>149</v>
      </c>
      <c r="J61" s="500"/>
      <c r="K61" s="500"/>
      <c r="L61" s="500"/>
      <c r="M61" s="535"/>
      <c r="N61" s="536"/>
      <c r="O61" s="536"/>
      <c r="P61" s="536"/>
      <c r="Q61" s="537"/>
      <c r="R61" s="538"/>
    </row>
    <row r="62" spans="1:20" ht="30" customHeight="1" x14ac:dyDescent="0.25">
      <c r="A62" s="96">
        <v>35</v>
      </c>
      <c r="B62" s="500">
        <v>341</v>
      </c>
      <c r="C62" s="500"/>
      <c r="D62" s="510" t="s">
        <v>150</v>
      </c>
      <c r="E62" s="511"/>
      <c r="F62" s="511"/>
      <c r="G62" s="511"/>
      <c r="H62" s="511"/>
      <c r="I62" s="500" t="s">
        <v>149</v>
      </c>
      <c r="J62" s="500"/>
      <c r="K62" s="500"/>
      <c r="L62" s="500"/>
      <c r="M62" s="535"/>
      <c r="N62" s="536"/>
      <c r="O62" s="536"/>
      <c r="P62" s="536"/>
      <c r="Q62" s="537"/>
      <c r="R62" s="538"/>
    </row>
    <row r="63" spans="1:20" ht="30" customHeight="1" x14ac:dyDescent="0.25">
      <c r="A63" s="96">
        <v>36</v>
      </c>
      <c r="B63" s="500">
        <v>342</v>
      </c>
      <c r="C63" s="500"/>
      <c r="D63" s="510" t="s">
        <v>170</v>
      </c>
      <c r="E63" s="511"/>
      <c r="F63" s="511"/>
      <c r="G63" s="511"/>
      <c r="H63" s="511"/>
      <c r="I63" s="500" t="s">
        <v>149</v>
      </c>
      <c r="J63" s="500"/>
      <c r="K63" s="500"/>
      <c r="L63" s="500"/>
      <c r="M63" s="535"/>
      <c r="N63" s="536"/>
      <c r="O63" s="536"/>
      <c r="P63" s="536"/>
      <c r="Q63" s="537"/>
      <c r="R63" s="538"/>
      <c r="S63" s="24"/>
      <c r="T63" s="24"/>
    </row>
    <row r="64" spans="1:20" ht="30" customHeight="1" x14ac:dyDescent="0.25">
      <c r="A64" s="96">
        <v>37</v>
      </c>
      <c r="B64" s="500">
        <v>343</v>
      </c>
      <c r="C64" s="500"/>
      <c r="D64" s="510" t="s">
        <v>171</v>
      </c>
      <c r="E64" s="511"/>
      <c r="F64" s="511"/>
      <c r="G64" s="511"/>
      <c r="H64" s="511"/>
      <c r="I64" s="500" t="s">
        <v>149</v>
      </c>
      <c r="J64" s="500"/>
      <c r="K64" s="500"/>
      <c r="L64" s="500"/>
      <c r="M64" s="535"/>
      <c r="N64" s="536"/>
      <c r="O64" s="536"/>
      <c r="P64" s="536"/>
      <c r="Q64" s="537"/>
      <c r="R64" s="538"/>
    </row>
    <row r="65" spans="1:20" ht="30" customHeight="1" x14ac:dyDescent="0.25">
      <c r="A65" s="96">
        <v>38</v>
      </c>
      <c r="B65" s="500">
        <v>344</v>
      </c>
      <c r="C65" s="500"/>
      <c r="D65" s="510" t="s">
        <v>172</v>
      </c>
      <c r="E65" s="511"/>
      <c r="F65" s="511"/>
      <c r="G65" s="511"/>
      <c r="H65" s="511"/>
      <c r="I65" s="500" t="s">
        <v>149</v>
      </c>
      <c r="J65" s="500"/>
      <c r="K65" s="500"/>
      <c r="L65" s="500"/>
      <c r="M65" s="535"/>
      <c r="N65" s="536"/>
      <c r="O65" s="536"/>
      <c r="P65" s="536"/>
      <c r="Q65" s="537"/>
      <c r="R65" s="538"/>
    </row>
    <row r="66" spans="1:20" ht="30" customHeight="1" x14ac:dyDescent="0.25">
      <c r="A66" s="96">
        <v>39</v>
      </c>
      <c r="B66" s="500">
        <v>345</v>
      </c>
      <c r="C66" s="500"/>
      <c r="D66" s="510" t="s">
        <v>154</v>
      </c>
      <c r="E66" s="511"/>
      <c r="F66" s="511"/>
      <c r="G66" s="511"/>
      <c r="H66" s="511"/>
      <c r="I66" s="500" t="s">
        <v>149</v>
      </c>
      <c r="J66" s="500"/>
      <c r="K66" s="500"/>
      <c r="L66" s="500"/>
      <c r="M66" s="535"/>
      <c r="N66" s="536"/>
      <c r="O66" s="536"/>
      <c r="P66" s="536"/>
      <c r="Q66" s="537"/>
      <c r="R66" s="538"/>
      <c r="S66" s="24"/>
      <c r="T66" s="24"/>
    </row>
    <row r="67" spans="1:20" ht="30" customHeight="1" x14ac:dyDescent="0.25">
      <c r="A67" s="96">
        <v>40</v>
      </c>
      <c r="B67" s="500">
        <v>346</v>
      </c>
      <c r="C67" s="500"/>
      <c r="D67" s="510" t="s">
        <v>155</v>
      </c>
      <c r="E67" s="511"/>
      <c r="F67" s="511"/>
      <c r="G67" s="511"/>
      <c r="H67" s="511"/>
      <c r="I67" s="500" t="s">
        <v>156</v>
      </c>
      <c r="J67" s="500"/>
      <c r="K67" s="500"/>
      <c r="L67" s="500"/>
      <c r="M67" s="539"/>
      <c r="N67" s="538"/>
      <c r="O67" s="538"/>
      <c r="P67" s="538"/>
      <c r="Q67" s="540"/>
      <c r="R67" s="536"/>
    </row>
    <row r="68" spans="1:20" ht="30" customHeight="1" x14ac:dyDescent="0.25">
      <c r="A68" s="96">
        <v>41</v>
      </c>
      <c r="B68" s="500"/>
      <c r="C68" s="500"/>
      <c r="D68" s="516" t="s">
        <v>173</v>
      </c>
      <c r="E68" s="517"/>
      <c r="F68" s="517"/>
      <c r="G68" s="517"/>
      <c r="H68" s="517"/>
      <c r="I68" s="500"/>
      <c r="J68" s="500"/>
      <c r="K68" s="500"/>
      <c r="L68" s="500"/>
      <c r="M68" s="541">
        <f>M61+M62+M63+M64+M65+M66</f>
        <v>0</v>
      </c>
      <c r="N68" s="542"/>
      <c r="O68" s="542"/>
      <c r="P68" s="542"/>
      <c r="Q68" s="543">
        <f>Q67</f>
        <v>0</v>
      </c>
      <c r="R68" s="542"/>
    </row>
    <row r="69" spans="1:20" ht="30" customHeight="1" x14ac:dyDescent="0.25">
      <c r="A69" s="96">
        <v>42</v>
      </c>
      <c r="B69" s="500"/>
      <c r="C69" s="500"/>
      <c r="D69" s="516" t="s">
        <v>174</v>
      </c>
      <c r="E69" s="517"/>
      <c r="F69" s="517"/>
      <c r="G69" s="517"/>
      <c r="H69" s="517"/>
      <c r="I69" s="500"/>
      <c r="J69" s="500"/>
      <c r="K69" s="500"/>
      <c r="L69" s="500"/>
      <c r="M69" s="541">
        <f>M28+M36+M59+M68</f>
        <v>0</v>
      </c>
      <c r="N69" s="542"/>
      <c r="O69" s="542"/>
      <c r="P69" s="542"/>
      <c r="Q69" s="541">
        <f>Q28+Q36+Q59+Q68</f>
        <v>0</v>
      </c>
      <c r="R69" s="542"/>
      <c r="S69" s="25"/>
      <c r="T69" s="25"/>
    </row>
    <row r="70" spans="1:20" ht="12" customHeight="1" x14ac:dyDescent="0.25">
      <c r="A70" s="383"/>
      <c r="B70" s="384"/>
      <c r="C70" s="384"/>
      <c r="D70" s="384"/>
      <c r="E70" s="384"/>
      <c r="F70" s="384"/>
      <c r="G70" s="384"/>
      <c r="H70" s="384"/>
      <c r="I70" s="384"/>
      <c r="J70" s="384"/>
      <c r="K70" s="384"/>
      <c r="L70" s="384"/>
      <c r="M70" s="384"/>
      <c r="N70" s="384"/>
      <c r="O70" s="384"/>
      <c r="P70" s="384"/>
      <c r="Q70" s="384"/>
      <c r="R70" s="385"/>
    </row>
    <row r="71" spans="1:20" ht="26.25" customHeight="1" x14ac:dyDescent="0.25">
      <c r="A71" s="394">
        <f>A38</f>
        <v>45292</v>
      </c>
      <c r="B71" s="395"/>
      <c r="C71" s="395"/>
      <c r="D71" s="395"/>
      <c r="E71" s="395"/>
      <c r="F71" s="395"/>
      <c r="G71" s="395"/>
      <c r="H71" s="395"/>
      <c r="I71" s="395"/>
      <c r="J71" s="395"/>
      <c r="K71" s="395"/>
      <c r="L71" s="395"/>
      <c r="M71" s="395"/>
      <c r="N71" s="395"/>
      <c r="O71" s="395"/>
      <c r="P71" s="395"/>
      <c r="Q71" s="395"/>
      <c r="R71" s="23" t="s">
        <v>175</v>
      </c>
    </row>
    <row r="72" spans="1:20" ht="20.25" x14ac:dyDescent="0.25">
      <c r="A72" s="1"/>
      <c r="B72" s="2"/>
      <c r="C72" s="2"/>
      <c r="D72" s="2"/>
      <c r="E72" s="194" t="s">
        <v>0</v>
      </c>
      <c r="F72" s="195"/>
      <c r="G72" s="195"/>
      <c r="H72" s="195"/>
      <c r="I72" s="195"/>
      <c r="J72" s="195"/>
      <c r="K72" s="195"/>
      <c r="L72" s="195"/>
      <c r="M72" s="195"/>
      <c r="N72" s="195"/>
      <c r="O72" s="3"/>
      <c r="P72" s="3"/>
      <c r="Q72" s="3"/>
      <c r="R72" s="4"/>
    </row>
    <row r="73" spans="1:20" ht="22.5" customHeight="1" x14ac:dyDescent="0.25">
      <c r="A73" s="5"/>
      <c r="B73" s="6"/>
      <c r="C73" s="6"/>
      <c r="D73" s="6"/>
      <c r="E73" s="196"/>
      <c r="F73" s="196"/>
      <c r="G73" s="196"/>
      <c r="H73" s="196"/>
      <c r="I73" s="196"/>
      <c r="J73" s="196"/>
      <c r="K73" s="196"/>
      <c r="L73" s="196"/>
      <c r="M73" s="196"/>
      <c r="N73" s="196"/>
      <c r="O73" s="386" t="s">
        <v>176</v>
      </c>
      <c r="P73" s="198"/>
      <c r="Q73" s="198"/>
      <c r="R73" s="199"/>
    </row>
    <row r="74" spans="1:20" ht="15" customHeight="1" x14ac:dyDescent="0.25">
      <c r="A74" s="5"/>
      <c r="B74" s="6"/>
      <c r="C74" s="6"/>
      <c r="D74" s="6"/>
      <c r="E74" s="196"/>
      <c r="F74" s="196"/>
      <c r="G74" s="196"/>
      <c r="H74" s="196"/>
      <c r="I74" s="196"/>
      <c r="J74" s="196"/>
      <c r="K74" s="196"/>
      <c r="L74" s="196"/>
      <c r="M74" s="196"/>
      <c r="N74" s="196"/>
      <c r="O74" s="200"/>
      <c r="P74" s="200"/>
      <c r="Q74" s="200"/>
      <c r="R74" s="199"/>
    </row>
    <row r="75" spans="1:20" ht="15" customHeight="1" x14ac:dyDescent="0.25">
      <c r="A75" s="5"/>
      <c r="B75" s="6"/>
      <c r="C75" s="6"/>
      <c r="D75" s="6"/>
      <c r="E75" s="196"/>
      <c r="F75" s="196"/>
      <c r="G75" s="196"/>
      <c r="H75" s="196"/>
      <c r="I75" s="196"/>
      <c r="J75" s="196"/>
      <c r="K75" s="196"/>
      <c r="L75" s="196"/>
      <c r="M75" s="196"/>
      <c r="N75" s="196"/>
      <c r="O75" s="200"/>
      <c r="P75" s="200"/>
      <c r="Q75" s="200"/>
      <c r="R75" s="199"/>
    </row>
    <row r="76" spans="1:20" ht="15" customHeight="1" x14ac:dyDescent="0.25">
      <c r="A76" s="5"/>
      <c r="B76" s="6"/>
      <c r="C76" s="7" t="s">
        <v>1</v>
      </c>
      <c r="D76" s="8"/>
      <c r="E76" s="196"/>
      <c r="F76" s="196"/>
      <c r="G76" s="196"/>
      <c r="H76" s="196"/>
      <c r="I76" s="196"/>
      <c r="J76" s="196"/>
      <c r="K76" s="196"/>
      <c r="L76" s="196"/>
      <c r="M76" s="196"/>
      <c r="N76" s="196"/>
      <c r="O76" s="198"/>
      <c r="P76" s="198"/>
      <c r="Q76" s="198"/>
      <c r="R76" s="199"/>
    </row>
    <row r="77" spans="1:20" ht="15.75" customHeight="1" x14ac:dyDescent="0.25">
      <c r="A77" s="5"/>
      <c r="B77" s="9"/>
      <c r="C77" s="9"/>
      <c r="D77" s="9"/>
      <c r="E77" s="197"/>
      <c r="F77" s="197"/>
      <c r="G77" s="197"/>
      <c r="H77" s="197"/>
      <c r="I77" s="197"/>
      <c r="J77" s="197"/>
      <c r="K77" s="197"/>
      <c r="L77" s="197"/>
      <c r="M77" s="197"/>
      <c r="N77" s="197"/>
      <c r="O77" s="200"/>
      <c r="P77" s="200"/>
      <c r="Q77" s="200"/>
      <c r="R77" s="199"/>
    </row>
    <row r="78" spans="1:20" ht="23.25" x14ac:dyDescent="0.35">
      <c r="A78" s="201" t="s">
        <v>2</v>
      </c>
      <c r="B78" s="202"/>
      <c r="C78" s="202"/>
      <c r="D78" s="202"/>
      <c r="E78" s="10">
        <f>E8</f>
        <v>2026</v>
      </c>
      <c r="F78" s="373" t="s">
        <v>274</v>
      </c>
      <c r="G78" s="374"/>
      <c r="H78" s="374"/>
      <c r="I78" s="374"/>
      <c r="J78" s="374"/>
      <c r="K78" s="374"/>
      <c r="L78" s="374"/>
      <c r="M78" s="374"/>
      <c r="N78" s="374"/>
      <c r="O78" s="374"/>
      <c r="P78" s="374"/>
      <c r="Q78" s="374"/>
      <c r="R78" s="375"/>
    </row>
    <row r="79" spans="1:20" ht="18" customHeight="1" x14ac:dyDescent="0.25">
      <c r="A79" s="189" t="s">
        <v>3</v>
      </c>
      <c r="B79" s="190"/>
      <c r="C79" s="190"/>
      <c r="D79" s="190"/>
      <c r="E79" s="190"/>
      <c r="F79" s="190"/>
      <c r="G79" s="191"/>
      <c r="H79" s="191"/>
      <c r="I79" s="190"/>
      <c r="J79" s="190"/>
      <c r="K79" s="190"/>
      <c r="L79" s="192"/>
      <c r="M79" s="193" t="s">
        <v>4</v>
      </c>
      <c r="N79" s="171"/>
      <c r="O79" s="171"/>
      <c r="P79" s="171"/>
      <c r="Q79" s="171"/>
      <c r="R79" s="172"/>
    </row>
    <row r="80" spans="1:20" ht="30" customHeight="1" x14ac:dyDescent="0.25">
      <c r="A80" s="360" t="str">
        <f>A10</f>
        <v/>
      </c>
      <c r="B80" s="361"/>
      <c r="C80" s="361"/>
      <c r="D80" s="361"/>
      <c r="E80" s="361"/>
      <c r="F80" s="361"/>
      <c r="G80" s="361"/>
      <c r="H80" s="361"/>
      <c r="I80" s="361"/>
      <c r="J80" s="361"/>
      <c r="K80" s="361"/>
      <c r="L80" s="362"/>
      <c r="M80" s="209" t="str">
        <f>M10</f>
        <v/>
      </c>
      <c r="N80" s="245"/>
      <c r="O80" s="245"/>
      <c r="P80" s="245"/>
      <c r="Q80" s="245"/>
      <c r="R80" s="246"/>
    </row>
    <row r="81" spans="1:18" ht="18" customHeight="1" x14ac:dyDescent="0.25">
      <c r="A81" s="212"/>
      <c r="B81" s="213"/>
      <c r="C81" s="213"/>
      <c r="D81" s="213"/>
      <c r="E81" s="213"/>
      <c r="F81" s="213"/>
      <c r="G81" s="213"/>
      <c r="H81" s="213"/>
      <c r="I81" s="213"/>
      <c r="J81" s="213"/>
      <c r="K81" s="213"/>
      <c r="L81" s="213"/>
      <c r="M81" s="213"/>
      <c r="N81" s="213"/>
      <c r="O81" s="213"/>
      <c r="P81" s="213"/>
      <c r="Q81" s="213"/>
      <c r="R81" s="214"/>
    </row>
    <row r="82" spans="1:18" ht="33" customHeight="1" x14ac:dyDescent="0.25">
      <c r="A82" s="489" t="s">
        <v>133</v>
      </c>
      <c r="B82" s="491" t="s">
        <v>134</v>
      </c>
      <c r="C82" s="492"/>
      <c r="D82" s="493" t="s">
        <v>135</v>
      </c>
      <c r="E82" s="494"/>
      <c r="F82" s="494"/>
      <c r="G82" s="494"/>
      <c r="H82" s="494"/>
      <c r="I82" s="495" t="s">
        <v>136</v>
      </c>
      <c r="J82" s="496"/>
      <c r="K82" s="496"/>
      <c r="L82" s="496"/>
      <c r="M82" s="497" t="s">
        <v>137</v>
      </c>
      <c r="N82" s="498"/>
      <c r="O82" s="498"/>
      <c r="P82" s="498"/>
      <c r="Q82" s="498"/>
      <c r="R82" s="498"/>
    </row>
    <row r="83" spans="1:18" ht="18.75" customHeight="1" x14ac:dyDescent="0.25">
      <c r="A83" s="490"/>
      <c r="B83" s="492"/>
      <c r="C83" s="492"/>
      <c r="D83" s="494"/>
      <c r="E83" s="494"/>
      <c r="F83" s="494"/>
      <c r="G83" s="494"/>
      <c r="H83" s="494"/>
      <c r="I83" s="496"/>
      <c r="J83" s="496"/>
      <c r="K83" s="496"/>
      <c r="L83" s="496"/>
      <c r="M83" s="499" t="s">
        <v>138</v>
      </c>
      <c r="N83" s="500"/>
      <c r="O83" s="500"/>
      <c r="P83" s="500"/>
      <c r="Q83" s="501" t="s">
        <v>139</v>
      </c>
      <c r="R83" s="502"/>
    </row>
    <row r="84" spans="1:18" ht="30" customHeight="1" x14ac:dyDescent="0.25">
      <c r="A84" s="96">
        <v>43</v>
      </c>
      <c r="B84" s="548"/>
      <c r="C84" s="368"/>
      <c r="D84" s="549" t="s">
        <v>177</v>
      </c>
      <c r="E84" s="550"/>
      <c r="F84" s="550"/>
      <c r="G84" s="550"/>
      <c r="H84" s="551"/>
      <c r="I84" s="552"/>
      <c r="J84" s="553"/>
      <c r="K84" s="553"/>
      <c r="L84" s="554"/>
      <c r="M84" s="555"/>
      <c r="N84" s="556"/>
      <c r="O84" s="556"/>
      <c r="P84" s="557"/>
      <c r="Q84" s="558"/>
      <c r="R84" s="559"/>
    </row>
    <row r="85" spans="1:18" ht="30" customHeight="1" x14ac:dyDescent="0.25">
      <c r="A85" s="96">
        <v>44</v>
      </c>
      <c r="B85" s="500">
        <v>350</v>
      </c>
      <c r="C85" s="494"/>
      <c r="D85" s="510" t="s">
        <v>148</v>
      </c>
      <c r="E85" s="511"/>
      <c r="F85" s="511"/>
      <c r="G85" s="511"/>
      <c r="H85" s="511"/>
      <c r="I85" s="500" t="s">
        <v>149</v>
      </c>
      <c r="J85" s="500"/>
      <c r="K85" s="500"/>
      <c r="L85" s="500"/>
      <c r="M85" s="525"/>
      <c r="N85" s="560"/>
      <c r="O85" s="560"/>
      <c r="P85" s="560"/>
      <c r="Q85" s="515"/>
      <c r="R85" s="561"/>
    </row>
    <row r="86" spans="1:18" ht="30" customHeight="1" x14ac:dyDescent="0.25">
      <c r="A86" s="96">
        <v>45</v>
      </c>
      <c r="B86" s="500">
        <v>352</v>
      </c>
      <c r="C86" s="494"/>
      <c r="D86" s="510" t="s">
        <v>150</v>
      </c>
      <c r="E86" s="511"/>
      <c r="F86" s="511"/>
      <c r="G86" s="511"/>
      <c r="H86" s="511"/>
      <c r="I86" s="500" t="s">
        <v>149</v>
      </c>
      <c r="J86" s="500"/>
      <c r="K86" s="500"/>
      <c r="L86" s="500"/>
      <c r="M86" s="525"/>
      <c r="N86" s="560"/>
      <c r="O86" s="560"/>
      <c r="P86" s="560"/>
      <c r="Q86" s="515"/>
      <c r="R86" s="561"/>
    </row>
    <row r="87" spans="1:18" ht="30" customHeight="1" x14ac:dyDescent="0.25">
      <c r="A87" s="96">
        <v>46</v>
      </c>
      <c r="B87" s="500">
        <v>353</v>
      </c>
      <c r="C87" s="494"/>
      <c r="D87" s="510" t="s">
        <v>178</v>
      </c>
      <c r="E87" s="511"/>
      <c r="F87" s="511"/>
      <c r="G87" s="511"/>
      <c r="H87" s="511"/>
      <c r="I87" s="500" t="s">
        <v>149</v>
      </c>
      <c r="J87" s="500"/>
      <c r="K87" s="500"/>
      <c r="L87" s="500"/>
      <c r="M87" s="525"/>
      <c r="N87" s="560"/>
      <c r="O87" s="560"/>
      <c r="P87" s="560"/>
      <c r="Q87" s="515"/>
      <c r="R87" s="561"/>
    </row>
    <row r="88" spans="1:18" ht="30" customHeight="1" x14ac:dyDescent="0.25">
      <c r="A88" s="96">
        <v>47</v>
      </c>
      <c r="B88" s="500">
        <v>354</v>
      </c>
      <c r="C88" s="494"/>
      <c r="D88" s="510" t="s">
        <v>179</v>
      </c>
      <c r="E88" s="511"/>
      <c r="F88" s="511"/>
      <c r="G88" s="511"/>
      <c r="H88" s="511"/>
      <c r="I88" s="500" t="s">
        <v>149</v>
      </c>
      <c r="J88" s="500"/>
      <c r="K88" s="500"/>
      <c r="L88" s="500"/>
      <c r="M88" s="525"/>
      <c r="N88" s="560"/>
      <c r="O88" s="560"/>
      <c r="P88" s="560"/>
      <c r="Q88" s="515"/>
      <c r="R88" s="561"/>
    </row>
    <row r="89" spans="1:18" ht="30" customHeight="1" x14ac:dyDescent="0.25">
      <c r="A89" s="96">
        <v>48</v>
      </c>
      <c r="B89" s="500">
        <v>355</v>
      </c>
      <c r="C89" s="494"/>
      <c r="D89" s="510" t="s">
        <v>180</v>
      </c>
      <c r="E89" s="511"/>
      <c r="F89" s="511"/>
      <c r="G89" s="511"/>
      <c r="H89" s="511"/>
      <c r="I89" s="500" t="s">
        <v>149</v>
      </c>
      <c r="J89" s="500"/>
      <c r="K89" s="500"/>
      <c r="L89" s="500"/>
      <c r="M89" s="525"/>
      <c r="N89" s="560"/>
      <c r="O89" s="560"/>
      <c r="P89" s="560"/>
      <c r="Q89" s="515"/>
      <c r="R89" s="561"/>
    </row>
    <row r="90" spans="1:18" ht="30" customHeight="1" x14ac:dyDescent="0.25">
      <c r="A90" s="96">
        <v>49</v>
      </c>
      <c r="B90" s="500">
        <v>356</v>
      </c>
      <c r="C90" s="494"/>
      <c r="D90" s="510" t="s">
        <v>181</v>
      </c>
      <c r="E90" s="511"/>
      <c r="F90" s="511"/>
      <c r="G90" s="511"/>
      <c r="H90" s="511"/>
      <c r="I90" s="500" t="s">
        <v>149</v>
      </c>
      <c r="J90" s="500"/>
      <c r="K90" s="500"/>
      <c r="L90" s="500"/>
      <c r="M90" s="525"/>
      <c r="N90" s="560"/>
      <c r="O90" s="560"/>
      <c r="P90" s="560"/>
      <c r="Q90" s="515"/>
      <c r="R90" s="561"/>
    </row>
    <row r="91" spans="1:18" ht="30" customHeight="1" x14ac:dyDescent="0.25">
      <c r="A91" s="96">
        <v>50</v>
      </c>
      <c r="B91" s="500">
        <v>357</v>
      </c>
      <c r="C91" s="494"/>
      <c r="D91" s="510" t="s">
        <v>182</v>
      </c>
      <c r="E91" s="511"/>
      <c r="F91" s="511"/>
      <c r="G91" s="511"/>
      <c r="H91" s="511"/>
      <c r="I91" s="500" t="s">
        <v>149</v>
      </c>
      <c r="J91" s="500"/>
      <c r="K91" s="500"/>
      <c r="L91" s="500"/>
      <c r="M91" s="525"/>
      <c r="N91" s="560"/>
      <c r="O91" s="560"/>
      <c r="P91" s="560"/>
      <c r="Q91" s="515"/>
      <c r="R91" s="561"/>
    </row>
    <row r="92" spans="1:18" ht="30" customHeight="1" x14ac:dyDescent="0.25">
      <c r="A92" s="96">
        <v>51</v>
      </c>
      <c r="B92" s="500">
        <v>358</v>
      </c>
      <c r="C92" s="494"/>
      <c r="D92" s="510" t="s">
        <v>183</v>
      </c>
      <c r="E92" s="511"/>
      <c r="F92" s="511"/>
      <c r="G92" s="511"/>
      <c r="H92" s="511"/>
      <c r="I92" s="500" t="s">
        <v>149</v>
      </c>
      <c r="J92" s="500"/>
      <c r="K92" s="500"/>
      <c r="L92" s="500"/>
      <c r="M92" s="525"/>
      <c r="N92" s="560"/>
      <c r="O92" s="560"/>
      <c r="P92" s="560"/>
      <c r="Q92" s="515"/>
      <c r="R92" s="561"/>
    </row>
    <row r="93" spans="1:18" ht="30.75" customHeight="1" x14ac:dyDescent="0.25">
      <c r="A93" s="96">
        <v>52</v>
      </c>
      <c r="B93" s="500">
        <v>359</v>
      </c>
      <c r="C93" s="494"/>
      <c r="D93" s="510" t="s">
        <v>184</v>
      </c>
      <c r="E93" s="511"/>
      <c r="F93" s="511"/>
      <c r="G93" s="511"/>
      <c r="H93" s="511"/>
      <c r="I93" s="500" t="s">
        <v>149</v>
      </c>
      <c r="J93" s="500"/>
      <c r="K93" s="500"/>
      <c r="L93" s="500"/>
      <c r="M93" s="525"/>
      <c r="N93" s="560"/>
      <c r="O93" s="560"/>
      <c r="P93" s="560"/>
      <c r="Q93" s="515"/>
      <c r="R93" s="561"/>
    </row>
    <row r="94" spans="1:18" ht="30" customHeight="1" x14ac:dyDescent="0.25">
      <c r="A94" s="96">
        <v>53</v>
      </c>
      <c r="B94" s="500"/>
      <c r="C94" s="494"/>
      <c r="D94" s="516" t="s">
        <v>185</v>
      </c>
      <c r="E94" s="517"/>
      <c r="F94" s="517"/>
      <c r="G94" s="517"/>
      <c r="H94" s="517"/>
      <c r="I94" s="500"/>
      <c r="J94" s="500"/>
      <c r="K94" s="500"/>
      <c r="L94" s="500"/>
      <c r="M94" s="528">
        <f>M85+M86+M87+M88+M89+M90+M91+M92+M93</f>
        <v>0</v>
      </c>
      <c r="N94" s="562"/>
      <c r="O94" s="562"/>
      <c r="P94" s="562"/>
      <c r="Q94" s="530">
        <f>0</f>
        <v>0</v>
      </c>
      <c r="R94" s="562"/>
    </row>
    <row r="95" spans="1:18" ht="30" customHeight="1" x14ac:dyDescent="0.25">
      <c r="A95" s="96">
        <v>54</v>
      </c>
      <c r="B95" s="500"/>
      <c r="C95" s="494"/>
      <c r="D95" s="518" t="s">
        <v>186</v>
      </c>
      <c r="E95" s="519"/>
      <c r="F95" s="519"/>
      <c r="G95" s="519"/>
      <c r="H95" s="519"/>
      <c r="I95" s="500"/>
      <c r="J95" s="500"/>
      <c r="K95" s="500"/>
      <c r="L95" s="500"/>
      <c r="M95" s="520"/>
      <c r="N95" s="563"/>
      <c r="O95" s="563"/>
      <c r="P95" s="563"/>
      <c r="Q95" s="522"/>
      <c r="R95" s="563"/>
    </row>
    <row r="96" spans="1:18" ht="30" customHeight="1" x14ac:dyDescent="0.25">
      <c r="A96" s="96">
        <v>55</v>
      </c>
      <c r="B96" s="500">
        <v>360</v>
      </c>
      <c r="C96" s="494"/>
      <c r="D96" s="510" t="s">
        <v>148</v>
      </c>
      <c r="E96" s="511"/>
      <c r="F96" s="511"/>
      <c r="G96" s="511"/>
      <c r="H96" s="511"/>
      <c r="I96" s="500" t="s">
        <v>149</v>
      </c>
      <c r="J96" s="500"/>
      <c r="K96" s="500"/>
      <c r="L96" s="500"/>
      <c r="M96" s="525"/>
      <c r="N96" s="560"/>
      <c r="O96" s="560"/>
      <c r="P96" s="560"/>
      <c r="Q96" s="515"/>
      <c r="R96" s="561"/>
    </row>
    <row r="97" spans="1:18" ht="30" customHeight="1" x14ac:dyDescent="0.25">
      <c r="A97" s="96">
        <v>56</v>
      </c>
      <c r="B97" s="500">
        <v>361</v>
      </c>
      <c r="C97" s="494"/>
      <c r="D97" s="510" t="s">
        <v>150</v>
      </c>
      <c r="E97" s="511"/>
      <c r="F97" s="511"/>
      <c r="G97" s="511"/>
      <c r="H97" s="511"/>
      <c r="I97" s="500" t="s">
        <v>149</v>
      </c>
      <c r="J97" s="500"/>
      <c r="K97" s="500"/>
      <c r="L97" s="500"/>
      <c r="M97" s="525"/>
      <c r="N97" s="560"/>
      <c r="O97" s="560"/>
      <c r="P97" s="560"/>
      <c r="Q97" s="515"/>
      <c r="R97" s="561"/>
    </row>
    <row r="98" spans="1:18" ht="30" customHeight="1" x14ac:dyDescent="0.25">
      <c r="A98" s="96">
        <v>57</v>
      </c>
      <c r="B98" s="500">
        <v>362</v>
      </c>
      <c r="C98" s="494"/>
      <c r="D98" s="510" t="s">
        <v>178</v>
      </c>
      <c r="E98" s="511"/>
      <c r="F98" s="511"/>
      <c r="G98" s="511"/>
      <c r="H98" s="511"/>
      <c r="I98" s="500" t="s">
        <v>149</v>
      </c>
      <c r="J98" s="500"/>
      <c r="K98" s="500"/>
      <c r="L98" s="500"/>
      <c r="M98" s="525"/>
      <c r="N98" s="560"/>
      <c r="O98" s="560"/>
      <c r="P98" s="560"/>
      <c r="Q98" s="515"/>
      <c r="R98" s="561"/>
    </row>
    <row r="99" spans="1:18" ht="30" customHeight="1" x14ac:dyDescent="0.25">
      <c r="A99" s="96">
        <v>58</v>
      </c>
      <c r="B99" s="500">
        <v>363</v>
      </c>
      <c r="C99" s="500"/>
      <c r="D99" s="510" t="s">
        <v>187</v>
      </c>
      <c r="E99" s="511"/>
      <c r="F99" s="511"/>
      <c r="G99" s="511"/>
      <c r="H99" s="511"/>
      <c r="I99" s="500" t="s">
        <v>149</v>
      </c>
      <c r="J99" s="500"/>
      <c r="K99" s="500"/>
      <c r="L99" s="500"/>
      <c r="M99" s="525"/>
      <c r="N99" s="560"/>
      <c r="O99" s="560"/>
      <c r="P99" s="560"/>
      <c r="Q99" s="515"/>
      <c r="R99" s="561"/>
    </row>
    <row r="100" spans="1:18" ht="30" customHeight="1" x14ac:dyDescent="0.25">
      <c r="A100" s="96">
        <v>59</v>
      </c>
      <c r="B100" s="500">
        <v>364</v>
      </c>
      <c r="C100" s="500"/>
      <c r="D100" s="510" t="s">
        <v>188</v>
      </c>
      <c r="E100" s="511"/>
      <c r="F100" s="511"/>
      <c r="G100" s="511"/>
      <c r="H100" s="511"/>
      <c r="I100" s="500" t="s">
        <v>149</v>
      </c>
      <c r="J100" s="500"/>
      <c r="K100" s="500"/>
      <c r="L100" s="500"/>
      <c r="M100" s="525"/>
      <c r="N100" s="560"/>
      <c r="O100" s="560"/>
      <c r="P100" s="560"/>
      <c r="Q100" s="515"/>
      <c r="R100" s="561"/>
    </row>
    <row r="101" spans="1:18" ht="30.75" customHeight="1" x14ac:dyDescent="0.25">
      <c r="A101" s="96">
        <v>60</v>
      </c>
      <c r="B101" s="500">
        <v>365</v>
      </c>
      <c r="C101" s="500"/>
      <c r="D101" s="510" t="s">
        <v>181</v>
      </c>
      <c r="E101" s="511"/>
      <c r="F101" s="511"/>
      <c r="G101" s="511"/>
      <c r="H101" s="511"/>
      <c r="I101" s="500" t="s">
        <v>189</v>
      </c>
      <c r="J101" s="500"/>
      <c r="K101" s="500"/>
      <c r="L101" s="500"/>
      <c r="M101" s="525"/>
      <c r="N101" s="560"/>
      <c r="O101" s="560"/>
      <c r="P101" s="560"/>
      <c r="Q101" s="527"/>
      <c r="R101" s="560"/>
    </row>
    <row r="102" spans="1:18" ht="30" customHeight="1" x14ac:dyDescent="0.25">
      <c r="A102" s="96">
        <v>61</v>
      </c>
      <c r="B102" s="500">
        <v>366</v>
      </c>
      <c r="C102" s="500"/>
      <c r="D102" s="510" t="s">
        <v>182</v>
      </c>
      <c r="E102" s="511"/>
      <c r="F102" s="511"/>
      <c r="G102" s="511"/>
      <c r="H102" s="511"/>
      <c r="I102" s="500" t="s">
        <v>149</v>
      </c>
      <c r="J102" s="500"/>
      <c r="K102" s="500"/>
      <c r="L102" s="500"/>
      <c r="M102" s="525"/>
      <c r="N102" s="560"/>
      <c r="O102" s="560"/>
      <c r="P102" s="560"/>
      <c r="Q102" s="515"/>
      <c r="R102" s="561"/>
    </row>
    <row r="103" spans="1:18" ht="30" customHeight="1" x14ac:dyDescent="0.25">
      <c r="A103" s="96">
        <v>62</v>
      </c>
      <c r="B103" s="500">
        <v>367</v>
      </c>
      <c r="C103" s="500"/>
      <c r="D103" s="510" t="s">
        <v>183</v>
      </c>
      <c r="E103" s="511"/>
      <c r="F103" s="511"/>
      <c r="G103" s="511"/>
      <c r="H103" s="511"/>
      <c r="I103" s="500" t="s">
        <v>149</v>
      </c>
      <c r="J103" s="500"/>
      <c r="K103" s="500"/>
      <c r="L103" s="500"/>
      <c r="M103" s="525"/>
      <c r="N103" s="560"/>
      <c r="O103" s="560"/>
      <c r="P103" s="560"/>
      <c r="Q103" s="515"/>
      <c r="R103" s="561"/>
    </row>
    <row r="104" spans="1:18" ht="30" customHeight="1" x14ac:dyDescent="0.25">
      <c r="A104" s="96">
        <v>63</v>
      </c>
      <c r="B104" s="500">
        <v>368</v>
      </c>
      <c r="C104" s="500"/>
      <c r="D104" s="510" t="s">
        <v>190</v>
      </c>
      <c r="E104" s="511"/>
      <c r="F104" s="511"/>
      <c r="G104" s="511"/>
      <c r="H104" s="511"/>
      <c r="I104" s="500" t="s">
        <v>189</v>
      </c>
      <c r="J104" s="500"/>
      <c r="K104" s="500"/>
      <c r="L104" s="500"/>
      <c r="M104" s="525"/>
      <c r="N104" s="560"/>
      <c r="O104" s="560"/>
      <c r="P104" s="560"/>
      <c r="Q104" s="527"/>
      <c r="R104" s="560"/>
    </row>
    <row r="105" spans="1:18" ht="30" customHeight="1" x14ac:dyDescent="0.25">
      <c r="A105" s="96">
        <v>64</v>
      </c>
      <c r="B105" s="500">
        <v>369</v>
      </c>
      <c r="C105" s="500"/>
      <c r="D105" s="510" t="s">
        <v>191</v>
      </c>
      <c r="E105" s="511"/>
      <c r="F105" s="511"/>
      <c r="G105" s="511"/>
      <c r="H105" s="511"/>
      <c r="I105" s="500" t="s">
        <v>189</v>
      </c>
      <c r="J105" s="500"/>
      <c r="K105" s="500"/>
      <c r="L105" s="500"/>
      <c r="M105" s="525"/>
      <c r="N105" s="560"/>
      <c r="O105" s="560"/>
      <c r="P105" s="560"/>
      <c r="Q105" s="527"/>
      <c r="R105" s="560"/>
    </row>
    <row r="106" spans="1:18" ht="30" customHeight="1" x14ac:dyDescent="0.25">
      <c r="A106" s="96">
        <v>65</v>
      </c>
      <c r="B106" s="500">
        <v>370</v>
      </c>
      <c r="C106" s="500"/>
      <c r="D106" s="510" t="s">
        <v>192</v>
      </c>
      <c r="E106" s="511"/>
      <c r="F106" s="511"/>
      <c r="G106" s="511"/>
      <c r="H106" s="511"/>
      <c r="I106" s="500" t="s">
        <v>156</v>
      </c>
      <c r="J106" s="500"/>
      <c r="K106" s="500"/>
      <c r="L106" s="500"/>
      <c r="M106" s="513"/>
      <c r="N106" s="561"/>
      <c r="O106" s="561"/>
      <c r="P106" s="561"/>
      <c r="Q106" s="527"/>
      <c r="R106" s="560"/>
    </row>
    <row r="107" spans="1:18" ht="30" customHeight="1" x14ac:dyDescent="0.25">
      <c r="A107" s="96">
        <v>66</v>
      </c>
      <c r="B107" s="500">
        <v>371</v>
      </c>
      <c r="C107" s="500"/>
      <c r="D107" s="510" t="s">
        <v>193</v>
      </c>
      <c r="E107" s="511"/>
      <c r="F107" s="511"/>
      <c r="G107" s="511"/>
      <c r="H107" s="511"/>
      <c r="I107" s="500" t="s">
        <v>149</v>
      </c>
      <c r="J107" s="500"/>
      <c r="K107" s="500"/>
      <c r="L107" s="500"/>
      <c r="M107" s="525"/>
      <c r="N107" s="560"/>
      <c r="O107" s="560"/>
      <c r="P107" s="560"/>
      <c r="Q107" s="515"/>
      <c r="R107" s="561"/>
    </row>
    <row r="108" spans="1:18" ht="30" customHeight="1" x14ac:dyDescent="0.25">
      <c r="A108" s="96">
        <v>67</v>
      </c>
      <c r="B108" s="500">
        <v>372</v>
      </c>
      <c r="C108" s="500"/>
      <c r="D108" s="510" t="s">
        <v>194</v>
      </c>
      <c r="E108" s="511"/>
      <c r="F108" s="511"/>
      <c r="G108" s="511"/>
      <c r="H108" s="511"/>
      <c r="I108" s="500" t="s">
        <v>156</v>
      </c>
      <c r="J108" s="500"/>
      <c r="K108" s="500"/>
      <c r="L108" s="500"/>
      <c r="M108" s="513"/>
      <c r="N108" s="561"/>
      <c r="O108" s="561"/>
      <c r="P108" s="561"/>
      <c r="Q108" s="527"/>
      <c r="R108" s="560"/>
    </row>
    <row r="109" spans="1:18" ht="30" customHeight="1" x14ac:dyDescent="0.25">
      <c r="A109" s="96">
        <v>68</v>
      </c>
      <c r="B109" s="500">
        <v>373</v>
      </c>
      <c r="C109" s="500"/>
      <c r="D109" s="510" t="s">
        <v>195</v>
      </c>
      <c r="E109" s="511"/>
      <c r="F109" s="511"/>
      <c r="G109" s="511"/>
      <c r="H109" s="511"/>
      <c r="I109" s="500" t="s">
        <v>189</v>
      </c>
      <c r="J109" s="500"/>
      <c r="K109" s="500"/>
      <c r="L109" s="500"/>
      <c r="M109" s="525"/>
      <c r="N109" s="560"/>
      <c r="O109" s="560"/>
      <c r="P109" s="560"/>
      <c r="Q109" s="527"/>
      <c r="R109" s="560"/>
    </row>
    <row r="110" spans="1:18" ht="30" customHeight="1" x14ac:dyDescent="0.25">
      <c r="A110" s="96">
        <v>69</v>
      </c>
      <c r="B110" s="500"/>
      <c r="C110" s="500"/>
      <c r="D110" s="516" t="s">
        <v>196</v>
      </c>
      <c r="E110" s="517"/>
      <c r="F110" s="517"/>
      <c r="G110" s="517"/>
      <c r="H110" s="517"/>
      <c r="I110" s="500"/>
      <c r="J110" s="500"/>
      <c r="K110" s="500"/>
      <c r="L110" s="500"/>
      <c r="M110" s="528">
        <f>M96+M97+M98+M99+M100+M101+M102+M103+M104+M105+M107+M109</f>
        <v>0</v>
      </c>
      <c r="N110" s="562"/>
      <c r="O110" s="562"/>
      <c r="P110" s="562"/>
      <c r="Q110" s="530">
        <f>Q101+Q104+Q105+Q106+Q108+Q109</f>
        <v>0</v>
      </c>
      <c r="R110" s="562"/>
    </row>
    <row r="111" spans="1:18" ht="12" customHeight="1" x14ac:dyDescent="0.25">
      <c r="A111" s="383"/>
      <c r="B111" s="384"/>
      <c r="C111" s="384"/>
      <c r="D111" s="384"/>
      <c r="E111" s="384"/>
      <c r="F111" s="384"/>
      <c r="G111" s="384"/>
      <c r="H111" s="384"/>
      <c r="I111" s="384"/>
      <c r="J111" s="384"/>
      <c r="K111" s="384"/>
      <c r="L111" s="384"/>
      <c r="M111" s="384"/>
      <c r="N111" s="384"/>
      <c r="O111" s="384"/>
      <c r="P111" s="384"/>
      <c r="Q111" s="384"/>
      <c r="R111" s="385"/>
    </row>
    <row r="112" spans="1:18" ht="26.25" customHeight="1" x14ac:dyDescent="0.25">
      <c r="A112" s="394">
        <f>A38</f>
        <v>45292</v>
      </c>
      <c r="B112" s="395"/>
      <c r="C112" s="395"/>
      <c r="D112" s="395"/>
      <c r="E112" s="395"/>
      <c r="F112" s="395"/>
      <c r="G112" s="395"/>
      <c r="H112" s="395"/>
      <c r="I112" s="395"/>
      <c r="J112" s="395"/>
      <c r="K112" s="395"/>
      <c r="L112" s="395"/>
      <c r="M112" s="395"/>
      <c r="N112" s="395"/>
      <c r="O112" s="395"/>
      <c r="P112" s="395"/>
      <c r="Q112" s="395"/>
      <c r="R112" s="23" t="s">
        <v>197</v>
      </c>
    </row>
    <row r="113" spans="1:18" ht="20.25" x14ac:dyDescent="0.25">
      <c r="A113" s="1"/>
      <c r="B113" s="2"/>
      <c r="C113" s="2"/>
      <c r="D113" s="2"/>
      <c r="E113" s="194" t="s">
        <v>0</v>
      </c>
      <c r="F113" s="195"/>
      <c r="G113" s="195"/>
      <c r="H113" s="195"/>
      <c r="I113" s="195"/>
      <c r="J113" s="195"/>
      <c r="K113" s="195"/>
      <c r="L113" s="195"/>
      <c r="M113" s="195"/>
      <c r="N113" s="195"/>
      <c r="O113" s="3"/>
      <c r="P113" s="3"/>
      <c r="Q113" s="3"/>
      <c r="R113" s="4"/>
    </row>
    <row r="114" spans="1:18" ht="22.5" customHeight="1" x14ac:dyDescent="0.25">
      <c r="A114" s="5"/>
      <c r="B114" s="6"/>
      <c r="C114" s="6"/>
      <c r="D114" s="6"/>
      <c r="E114" s="196"/>
      <c r="F114" s="196"/>
      <c r="G114" s="196"/>
      <c r="H114" s="196"/>
      <c r="I114" s="196"/>
      <c r="J114" s="196"/>
      <c r="K114" s="196"/>
      <c r="L114" s="196"/>
      <c r="M114" s="196"/>
      <c r="N114" s="196"/>
      <c r="O114" s="386" t="s">
        <v>198</v>
      </c>
      <c r="P114" s="198"/>
      <c r="Q114" s="198"/>
      <c r="R114" s="199"/>
    </row>
    <row r="115" spans="1:18" ht="15" customHeight="1" x14ac:dyDescent="0.25">
      <c r="A115" s="5"/>
      <c r="B115" s="6"/>
      <c r="C115" s="6"/>
      <c r="D115" s="6"/>
      <c r="E115" s="196"/>
      <c r="F115" s="196"/>
      <c r="G115" s="196"/>
      <c r="H115" s="196"/>
      <c r="I115" s="196"/>
      <c r="J115" s="196"/>
      <c r="K115" s="196"/>
      <c r="L115" s="196"/>
      <c r="M115" s="196"/>
      <c r="N115" s="196"/>
      <c r="O115" s="200"/>
      <c r="P115" s="200"/>
      <c r="Q115" s="200"/>
      <c r="R115" s="199"/>
    </row>
    <row r="116" spans="1:18" ht="15" customHeight="1" x14ac:dyDescent="0.25">
      <c r="A116" s="5"/>
      <c r="B116" s="6"/>
      <c r="C116" s="6"/>
      <c r="D116" s="6"/>
      <c r="E116" s="196"/>
      <c r="F116" s="196"/>
      <c r="G116" s="196"/>
      <c r="H116" s="196"/>
      <c r="I116" s="196"/>
      <c r="J116" s="196"/>
      <c r="K116" s="196"/>
      <c r="L116" s="196"/>
      <c r="M116" s="196"/>
      <c r="N116" s="196"/>
      <c r="O116" s="200"/>
      <c r="P116" s="200"/>
      <c r="Q116" s="200"/>
      <c r="R116" s="199"/>
    </row>
    <row r="117" spans="1:18" ht="15" customHeight="1" x14ac:dyDescent="0.25">
      <c r="A117" s="5"/>
      <c r="B117" s="6"/>
      <c r="C117" s="7" t="s">
        <v>1</v>
      </c>
      <c r="D117" s="8"/>
      <c r="E117" s="196"/>
      <c r="F117" s="196"/>
      <c r="G117" s="196"/>
      <c r="H117" s="196"/>
      <c r="I117" s="196"/>
      <c r="J117" s="196"/>
      <c r="K117" s="196"/>
      <c r="L117" s="196"/>
      <c r="M117" s="196"/>
      <c r="N117" s="196"/>
      <c r="O117" s="198"/>
      <c r="P117" s="198"/>
      <c r="Q117" s="198"/>
      <c r="R117" s="199"/>
    </row>
    <row r="118" spans="1:18" ht="15.75" customHeight="1" x14ac:dyDescent="0.25">
      <c r="A118" s="5"/>
      <c r="B118" s="9"/>
      <c r="C118" s="9"/>
      <c r="D118" s="9"/>
      <c r="E118" s="197"/>
      <c r="F118" s="197"/>
      <c r="G118" s="197"/>
      <c r="H118" s="197"/>
      <c r="I118" s="197"/>
      <c r="J118" s="197"/>
      <c r="K118" s="197"/>
      <c r="L118" s="197"/>
      <c r="M118" s="197"/>
      <c r="N118" s="197"/>
      <c r="O118" s="200"/>
      <c r="P118" s="200"/>
      <c r="Q118" s="200"/>
      <c r="R118" s="199"/>
    </row>
    <row r="119" spans="1:18" ht="23.25" x14ac:dyDescent="0.35">
      <c r="A119" s="201" t="s">
        <v>2</v>
      </c>
      <c r="B119" s="202"/>
      <c r="C119" s="202"/>
      <c r="D119" s="202"/>
      <c r="E119" s="10">
        <f>E8</f>
        <v>2026</v>
      </c>
      <c r="F119" s="373" t="s">
        <v>274</v>
      </c>
      <c r="G119" s="374"/>
      <c r="H119" s="374"/>
      <c r="I119" s="374"/>
      <c r="J119" s="374"/>
      <c r="K119" s="374"/>
      <c r="L119" s="374"/>
      <c r="M119" s="374"/>
      <c r="N119" s="374"/>
      <c r="O119" s="374"/>
      <c r="P119" s="374"/>
      <c r="Q119" s="374"/>
      <c r="R119" s="375"/>
    </row>
    <row r="120" spans="1:18" ht="18" customHeight="1" x14ac:dyDescent="0.25">
      <c r="A120" s="189" t="s">
        <v>3</v>
      </c>
      <c r="B120" s="190"/>
      <c r="C120" s="190"/>
      <c r="D120" s="190"/>
      <c r="E120" s="190"/>
      <c r="F120" s="190"/>
      <c r="G120" s="191"/>
      <c r="H120" s="191"/>
      <c r="I120" s="190"/>
      <c r="J120" s="190"/>
      <c r="K120" s="190"/>
      <c r="L120" s="192"/>
      <c r="M120" s="193" t="s">
        <v>4</v>
      </c>
      <c r="N120" s="171"/>
      <c r="O120" s="171"/>
      <c r="P120" s="171"/>
      <c r="Q120" s="171"/>
      <c r="R120" s="172"/>
    </row>
    <row r="121" spans="1:18" ht="30" customHeight="1" x14ac:dyDescent="0.25">
      <c r="A121" s="360" t="str">
        <f>A10</f>
        <v/>
      </c>
      <c r="B121" s="361"/>
      <c r="C121" s="361"/>
      <c r="D121" s="361"/>
      <c r="E121" s="361"/>
      <c r="F121" s="361"/>
      <c r="G121" s="361"/>
      <c r="H121" s="361"/>
      <c r="I121" s="361"/>
      <c r="J121" s="361"/>
      <c r="K121" s="361"/>
      <c r="L121" s="362"/>
      <c r="M121" s="209" t="str">
        <f>M10</f>
        <v/>
      </c>
      <c r="N121" s="245"/>
      <c r="O121" s="245"/>
      <c r="P121" s="245"/>
      <c r="Q121" s="245"/>
      <c r="R121" s="246"/>
    </row>
    <row r="122" spans="1:18" ht="18" customHeight="1" x14ac:dyDescent="0.25">
      <c r="A122" s="212"/>
      <c r="B122" s="213"/>
      <c r="C122" s="213"/>
      <c r="D122" s="213"/>
      <c r="E122" s="213"/>
      <c r="F122" s="213"/>
      <c r="G122" s="213"/>
      <c r="H122" s="213"/>
      <c r="I122" s="213"/>
      <c r="J122" s="213"/>
      <c r="K122" s="213"/>
      <c r="L122" s="213"/>
      <c r="M122" s="213"/>
      <c r="N122" s="213"/>
      <c r="O122" s="213"/>
      <c r="P122" s="213"/>
      <c r="Q122" s="213"/>
      <c r="R122" s="214"/>
    </row>
    <row r="123" spans="1:18" ht="33" customHeight="1" x14ac:dyDescent="0.25">
      <c r="A123" s="489" t="s">
        <v>133</v>
      </c>
      <c r="B123" s="491" t="s">
        <v>134</v>
      </c>
      <c r="C123" s="492"/>
      <c r="D123" s="493" t="s">
        <v>135</v>
      </c>
      <c r="E123" s="494"/>
      <c r="F123" s="494"/>
      <c r="G123" s="494"/>
      <c r="H123" s="494"/>
      <c r="I123" s="495" t="s">
        <v>136</v>
      </c>
      <c r="J123" s="496"/>
      <c r="K123" s="496"/>
      <c r="L123" s="496"/>
      <c r="M123" s="497" t="s">
        <v>137</v>
      </c>
      <c r="N123" s="498"/>
      <c r="O123" s="498"/>
      <c r="P123" s="498"/>
      <c r="Q123" s="498"/>
      <c r="R123" s="498"/>
    </row>
    <row r="124" spans="1:18" ht="18.75" customHeight="1" x14ac:dyDescent="0.25">
      <c r="A124" s="490"/>
      <c r="B124" s="492"/>
      <c r="C124" s="492"/>
      <c r="D124" s="494"/>
      <c r="E124" s="494"/>
      <c r="F124" s="494"/>
      <c r="G124" s="494"/>
      <c r="H124" s="494"/>
      <c r="I124" s="496"/>
      <c r="J124" s="496"/>
      <c r="K124" s="496"/>
      <c r="L124" s="496"/>
      <c r="M124" s="499" t="s">
        <v>138</v>
      </c>
      <c r="N124" s="500"/>
      <c r="O124" s="500"/>
      <c r="P124" s="500"/>
      <c r="Q124" s="501" t="s">
        <v>139</v>
      </c>
      <c r="R124" s="502"/>
    </row>
    <row r="125" spans="1:18" ht="30.75" customHeight="1" x14ac:dyDescent="0.25">
      <c r="A125" s="96">
        <v>70</v>
      </c>
      <c r="B125" s="564"/>
      <c r="C125" s="564"/>
      <c r="D125" s="565" t="s">
        <v>199</v>
      </c>
      <c r="E125" s="566"/>
      <c r="F125" s="566"/>
      <c r="G125" s="566"/>
      <c r="H125" s="566"/>
      <c r="I125" s="564"/>
      <c r="J125" s="564"/>
      <c r="K125" s="564"/>
      <c r="L125" s="564"/>
      <c r="M125" s="520"/>
      <c r="N125" s="521"/>
      <c r="O125" s="521"/>
      <c r="P125" s="521"/>
      <c r="Q125" s="522"/>
      <c r="R125" s="521"/>
    </row>
    <row r="126" spans="1:18" ht="30" customHeight="1" x14ac:dyDescent="0.25">
      <c r="A126" s="96">
        <v>71</v>
      </c>
      <c r="B126" s="500">
        <v>389</v>
      </c>
      <c r="C126" s="500"/>
      <c r="D126" s="510" t="s">
        <v>148</v>
      </c>
      <c r="E126" s="511"/>
      <c r="F126" s="511"/>
      <c r="G126" s="511"/>
      <c r="H126" s="511"/>
      <c r="I126" s="500" t="s">
        <v>149</v>
      </c>
      <c r="J126" s="500"/>
      <c r="K126" s="500"/>
      <c r="L126" s="500"/>
      <c r="M126" s="525"/>
      <c r="N126" s="526"/>
      <c r="O126" s="526"/>
      <c r="P126" s="526"/>
      <c r="Q126" s="515"/>
      <c r="R126" s="514"/>
    </row>
    <row r="127" spans="1:18" ht="30" customHeight="1" x14ac:dyDescent="0.25">
      <c r="A127" s="96">
        <v>72</v>
      </c>
      <c r="B127" s="500">
        <v>390</v>
      </c>
      <c r="C127" s="500"/>
      <c r="D127" s="510" t="s">
        <v>150</v>
      </c>
      <c r="E127" s="511"/>
      <c r="F127" s="511"/>
      <c r="G127" s="511"/>
      <c r="H127" s="511"/>
      <c r="I127" s="500" t="s">
        <v>149</v>
      </c>
      <c r="J127" s="500"/>
      <c r="K127" s="500"/>
      <c r="L127" s="500"/>
      <c r="M127" s="525"/>
      <c r="N127" s="526"/>
      <c r="O127" s="526"/>
      <c r="P127" s="526"/>
      <c r="Q127" s="515"/>
      <c r="R127" s="514"/>
    </row>
    <row r="128" spans="1:18" ht="30" customHeight="1" x14ac:dyDescent="0.25">
      <c r="A128" s="96">
        <v>73</v>
      </c>
      <c r="B128" s="500">
        <v>391</v>
      </c>
      <c r="C128" s="500"/>
      <c r="D128" s="510" t="s">
        <v>200</v>
      </c>
      <c r="E128" s="511"/>
      <c r="F128" s="511"/>
      <c r="G128" s="511"/>
      <c r="H128" s="511"/>
      <c r="I128" s="500" t="s">
        <v>156</v>
      </c>
      <c r="J128" s="500"/>
      <c r="K128" s="500"/>
      <c r="L128" s="500"/>
      <c r="M128" s="513"/>
      <c r="N128" s="514"/>
      <c r="O128" s="514"/>
      <c r="P128" s="514"/>
      <c r="Q128" s="527"/>
      <c r="R128" s="526"/>
    </row>
    <row r="129" spans="1:20" ht="30" customHeight="1" x14ac:dyDescent="0.25">
      <c r="A129" s="96">
        <v>74</v>
      </c>
      <c r="B129" s="500">
        <v>392</v>
      </c>
      <c r="C129" s="500"/>
      <c r="D129" s="510" t="s">
        <v>201</v>
      </c>
      <c r="E129" s="511"/>
      <c r="F129" s="511"/>
      <c r="G129" s="511"/>
      <c r="H129" s="511"/>
      <c r="I129" s="500" t="s">
        <v>156</v>
      </c>
      <c r="J129" s="500"/>
      <c r="K129" s="500"/>
      <c r="L129" s="500"/>
      <c r="M129" s="513"/>
      <c r="N129" s="514"/>
      <c r="O129" s="514"/>
      <c r="P129" s="514"/>
      <c r="Q129" s="527"/>
      <c r="R129" s="526"/>
    </row>
    <row r="130" spans="1:20" ht="30" customHeight="1" x14ac:dyDescent="0.25">
      <c r="A130" s="96">
        <v>75</v>
      </c>
      <c r="B130" s="500">
        <v>393</v>
      </c>
      <c r="C130" s="500"/>
      <c r="D130" s="510" t="s">
        <v>202</v>
      </c>
      <c r="E130" s="511"/>
      <c r="F130" s="511"/>
      <c r="G130" s="511"/>
      <c r="H130" s="511"/>
      <c r="I130" s="500" t="s">
        <v>156</v>
      </c>
      <c r="J130" s="500"/>
      <c r="K130" s="500"/>
      <c r="L130" s="500"/>
      <c r="M130" s="513"/>
      <c r="N130" s="514"/>
      <c r="O130" s="514"/>
      <c r="P130" s="514"/>
      <c r="Q130" s="527"/>
      <c r="R130" s="526"/>
    </row>
    <row r="131" spans="1:20" ht="30" customHeight="1" x14ac:dyDescent="0.25">
      <c r="A131" s="96">
        <v>76</v>
      </c>
      <c r="B131" s="500">
        <v>394</v>
      </c>
      <c r="C131" s="500"/>
      <c r="D131" s="510" t="s">
        <v>203</v>
      </c>
      <c r="E131" s="511"/>
      <c r="F131" s="511"/>
      <c r="G131" s="511"/>
      <c r="H131" s="511"/>
      <c r="I131" s="500" t="s">
        <v>156</v>
      </c>
      <c r="J131" s="500"/>
      <c r="K131" s="500"/>
      <c r="L131" s="500"/>
      <c r="M131" s="513"/>
      <c r="N131" s="514"/>
      <c r="O131" s="514"/>
      <c r="P131" s="514"/>
      <c r="Q131" s="527"/>
      <c r="R131" s="526"/>
    </row>
    <row r="132" spans="1:20" ht="30" customHeight="1" x14ac:dyDescent="0.25">
      <c r="A132" s="96">
        <v>77</v>
      </c>
      <c r="B132" s="500">
        <v>395</v>
      </c>
      <c r="C132" s="500"/>
      <c r="D132" s="510" t="s">
        <v>204</v>
      </c>
      <c r="E132" s="511"/>
      <c r="F132" s="511"/>
      <c r="G132" s="511"/>
      <c r="H132" s="511"/>
      <c r="I132" s="500" t="s">
        <v>156</v>
      </c>
      <c r="J132" s="500"/>
      <c r="K132" s="500"/>
      <c r="L132" s="500"/>
      <c r="M132" s="513"/>
      <c r="N132" s="514"/>
      <c r="O132" s="514"/>
      <c r="P132" s="514"/>
      <c r="Q132" s="527"/>
      <c r="R132" s="526"/>
    </row>
    <row r="133" spans="1:20" ht="30" customHeight="1" x14ac:dyDescent="0.25">
      <c r="A133" s="96">
        <v>78</v>
      </c>
      <c r="B133" s="500">
        <v>396</v>
      </c>
      <c r="C133" s="500"/>
      <c r="D133" s="510" t="s">
        <v>205</v>
      </c>
      <c r="E133" s="511"/>
      <c r="F133" s="511"/>
      <c r="G133" s="511"/>
      <c r="H133" s="511"/>
      <c r="I133" s="500" t="s">
        <v>156</v>
      </c>
      <c r="J133" s="500"/>
      <c r="K133" s="500"/>
      <c r="L133" s="500"/>
      <c r="M133" s="513"/>
      <c r="N133" s="514"/>
      <c r="O133" s="514"/>
      <c r="P133" s="514"/>
      <c r="Q133" s="527"/>
      <c r="R133" s="526"/>
    </row>
    <row r="134" spans="1:20" ht="30" customHeight="1" x14ac:dyDescent="0.25">
      <c r="A134" s="96">
        <v>79</v>
      </c>
      <c r="B134" s="500">
        <v>397</v>
      </c>
      <c r="C134" s="500"/>
      <c r="D134" s="510" t="s">
        <v>206</v>
      </c>
      <c r="E134" s="511"/>
      <c r="F134" s="511"/>
      <c r="G134" s="511"/>
      <c r="H134" s="511"/>
      <c r="I134" s="500" t="s">
        <v>189</v>
      </c>
      <c r="J134" s="500"/>
      <c r="K134" s="500"/>
      <c r="L134" s="500"/>
      <c r="M134" s="525"/>
      <c r="N134" s="526"/>
      <c r="O134" s="526"/>
      <c r="P134" s="526"/>
      <c r="Q134" s="527"/>
      <c r="R134" s="526"/>
    </row>
    <row r="135" spans="1:20" ht="30" customHeight="1" x14ac:dyDescent="0.25">
      <c r="A135" s="96">
        <v>80</v>
      </c>
      <c r="B135" s="500">
        <v>398</v>
      </c>
      <c r="C135" s="500"/>
      <c r="D135" s="510" t="s">
        <v>207</v>
      </c>
      <c r="E135" s="511"/>
      <c r="F135" s="511"/>
      <c r="G135" s="511"/>
      <c r="H135" s="511"/>
      <c r="I135" s="500" t="s">
        <v>156</v>
      </c>
      <c r="J135" s="500"/>
      <c r="K135" s="500"/>
      <c r="L135" s="500"/>
      <c r="M135" s="513"/>
      <c r="N135" s="514"/>
      <c r="O135" s="514"/>
      <c r="P135" s="514"/>
      <c r="Q135" s="527"/>
      <c r="R135" s="526"/>
    </row>
    <row r="136" spans="1:20" ht="30" customHeight="1" x14ac:dyDescent="0.25">
      <c r="A136" s="96">
        <v>81</v>
      </c>
      <c r="B136" s="500">
        <v>345</v>
      </c>
      <c r="C136" s="500"/>
      <c r="D136" s="516" t="s">
        <v>208</v>
      </c>
      <c r="E136" s="517"/>
      <c r="F136" s="517"/>
      <c r="G136" s="517"/>
      <c r="H136" s="517"/>
      <c r="I136" s="500"/>
      <c r="J136" s="500"/>
      <c r="K136" s="500"/>
      <c r="L136" s="500"/>
      <c r="M136" s="528">
        <f>M126+M127+M134</f>
        <v>0</v>
      </c>
      <c r="N136" s="529"/>
      <c r="O136" s="529"/>
      <c r="P136" s="529"/>
      <c r="Q136" s="530">
        <f>Q128+Q129+Q130+Q131+Q132+Q133+Q134+Q135</f>
        <v>0</v>
      </c>
      <c r="R136" s="529"/>
    </row>
    <row r="137" spans="1:20" ht="30" customHeight="1" x14ac:dyDescent="0.25">
      <c r="A137" s="96">
        <v>82</v>
      </c>
      <c r="B137" s="500">
        <v>399</v>
      </c>
      <c r="C137" s="500"/>
      <c r="D137" s="510" t="s">
        <v>209</v>
      </c>
      <c r="E137" s="511"/>
      <c r="F137" s="511"/>
      <c r="G137" s="511"/>
      <c r="H137" s="511"/>
      <c r="I137" s="500" t="s">
        <v>156</v>
      </c>
      <c r="J137" s="500"/>
      <c r="K137" s="500"/>
      <c r="L137" s="500"/>
      <c r="M137" s="513"/>
      <c r="N137" s="514"/>
      <c r="O137" s="514"/>
      <c r="P137" s="514"/>
      <c r="Q137" s="527"/>
      <c r="R137" s="526"/>
    </row>
    <row r="138" spans="1:20" ht="30" customHeight="1" x14ac:dyDescent="0.25">
      <c r="A138" s="96">
        <v>83</v>
      </c>
      <c r="B138" s="500" t="s">
        <v>210</v>
      </c>
      <c r="C138" s="500"/>
      <c r="D138" s="510" t="s">
        <v>211</v>
      </c>
      <c r="E138" s="511"/>
      <c r="F138" s="511"/>
      <c r="G138" s="511"/>
      <c r="H138" s="511"/>
      <c r="I138" s="500" t="s">
        <v>156</v>
      </c>
      <c r="J138" s="500"/>
      <c r="K138" s="500"/>
      <c r="L138" s="500"/>
      <c r="M138" s="513"/>
      <c r="N138" s="514"/>
      <c r="O138" s="514"/>
      <c r="P138" s="514"/>
      <c r="Q138" s="527"/>
      <c r="R138" s="526"/>
    </row>
    <row r="139" spans="1:20" ht="30" customHeight="1" x14ac:dyDescent="0.25">
      <c r="A139" s="96">
        <v>84</v>
      </c>
      <c r="B139" s="500" t="s">
        <v>212</v>
      </c>
      <c r="C139" s="500"/>
      <c r="D139" s="510" t="s">
        <v>213</v>
      </c>
      <c r="E139" s="511"/>
      <c r="F139" s="511"/>
      <c r="G139" s="511"/>
      <c r="H139" s="511"/>
      <c r="I139" s="500" t="s">
        <v>156</v>
      </c>
      <c r="J139" s="500"/>
      <c r="K139" s="500"/>
      <c r="L139" s="500"/>
      <c r="M139" s="513"/>
      <c r="N139" s="514"/>
      <c r="O139" s="514"/>
      <c r="P139" s="514"/>
      <c r="Q139" s="527"/>
      <c r="R139" s="526"/>
    </row>
    <row r="140" spans="1:20" ht="30" customHeight="1" x14ac:dyDescent="0.25">
      <c r="A140" s="96">
        <v>85</v>
      </c>
      <c r="B140" s="500"/>
      <c r="C140" s="500"/>
      <c r="D140" s="516" t="s">
        <v>214</v>
      </c>
      <c r="E140" s="517"/>
      <c r="F140" s="517"/>
      <c r="G140" s="517"/>
      <c r="H140" s="517"/>
      <c r="I140" s="500"/>
      <c r="J140" s="500"/>
      <c r="K140" s="500"/>
      <c r="L140" s="500"/>
      <c r="M140" s="528">
        <f>M136</f>
        <v>0</v>
      </c>
      <c r="N140" s="529"/>
      <c r="O140" s="529"/>
      <c r="P140" s="529"/>
      <c r="Q140" s="530">
        <f>Q136+Q137+Q138+Q139</f>
        <v>0</v>
      </c>
      <c r="R140" s="529"/>
    </row>
    <row r="141" spans="1:20" ht="30" customHeight="1" x14ac:dyDescent="0.25">
      <c r="A141" s="96">
        <v>86</v>
      </c>
      <c r="B141" s="500"/>
      <c r="C141" s="500"/>
      <c r="D141" s="516" t="s">
        <v>256</v>
      </c>
      <c r="E141" s="516"/>
      <c r="F141" s="516"/>
      <c r="G141" s="516"/>
      <c r="H141" s="516"/>
      <c r="I141" s="567"/>
      <c r="J141" s="500"/>
      <c r="K141" s="500"/>
      <c r="L141" s="500"/>
      <c r="M141" s="528">
        <f>M69+M94+M110+M140</f>
        <v>0</v>
      </c>
      <c r="N141" s="529"/>
      <c r="O141" s="529"/>
      <c r="P141" s="529"/>
      <c r="Q141" s="530">
        <f>Q69+Q94+Q110+Q140</f>
        <v>0</v>
      </c>
      <c r="R141" s="529"/>
      <c r="S141" s="25"/>
      <c r="T141" s="25"/>
    </row>
    <row r="142" spans="1:20" ht="30" customHeight="1" x14ac:dyDescent="0.25">
      <c r="A142" s="96">
        <v>87</v>
      </c>
      <c r="B142" s="500"/>
      <c r="C142" s="500"/>
      <c r="D142" s="516" t="s">
        <v>215</v>
      </c>
      <c r="E142" s="516"/>
      <c r="F142" s="516"/>
      <c r="G142" s="516"/>
      <c r="H142" s="516"/>
      <c r="I142" s="567"/>
      <c r="J142" s="500"/>
      <c r="K142" s="500"/>
      <c r="L142" s="500"/>
      <c r="M142" s="568">
        <f>IFERROR(((M141)/(M141+Q141)),0)</f>
        <v>0</v>
      </c>
      <c r="N142" s="569"/>
      <c r="O142" s="569"/>
      <c r="P142" s="569"/>
      <c r="Q142" s="570">
        <f>IFERROR(((Q141)/(M141+Q141)),0)</f>
        <v>0</v>
      </c>
      <c r="R142" s="569"/>
      <c r="S142" s="24"/>
      <c r="T142" s="24"/>
    </row>
    <row r="143" spans="1:20" ht="11.45" customHeight="1" x14ac:dyDescent="0.25">
      <c r="A143" s="383"/>
      <c r="B143" s="384"/>
      <c r="C143" s="384"/>
      <c r="D143" s="384"/>
      <c r="E143" s="384"/>
      <c r="F143" s="384"/>
      <c r="G143" s="384"/>
      <c r="H143" s="384"/>
      <c r="I143" s="384"/>
      <c r="J143" s="384"/>
      <c r="K143" s="384"/>
      <c r="L143" s="384"/>
      <c r="M143" s="384"/>
      <c r="N143" s="384"/>
      <c r="O143" s="384"/>
      <c r="P143" s="384"/>
      <c r="Q143" s="384"/>
      <c r="R143" s="385"/>
    </row>
    <row r="144" spans="1:20" ht="26.25" customHeight="1" x14ac:dyDescent="0.25">
      <c r="A144" s="394">
        <f>A38</f>
        <v>45292</v>
      </c>
      <c r="B144" s="395"/>
      <c r="C144" s="395"/>
      <c r="D144" s="395"/>
      <c r="E144" s="395"/>
      <c r="F144" s="395"/>
      <c r="G144" s="395"/>
      <c r="H144" s="395"/>
      <c r="I144" s="395"/>
      <c r="J144" s="395"/>
      <c r="K144" s="395"/>
      <c r="L144" s="395"/>
      <c r="M144" s="395"/>
      <c r="N144" s="395"/>
      <c r="O144" s="395"/>
      <c r="P144" s="395"/>
      <c r="Q144" s="395"/>
      <c r="R144" s="23" t="s">
        <v>216</v>
      </c>
    </row>
    <row r="145" ht="7.15" customHeight="1" x14ac:dyDescent="0.25"/>
  </sheetData>
  <mergeCells count="511">
    <mergeCell ref="A144:Q144"/>
    <mergeCell ref="B142:C142"/>
    <mergeCell ref="D142:H142"/>
    <mergeCell ref="I142:L142"/>
    <mergeCell ref="M142:P142"/>
    <mergeCell ref="Q142:R142"/>
    <mergeCell ref="A143:R143"/>
    <mergeCell ref="B140:C140"/>
    <mergeCell ref="D140:H140"/>
    <mergeCell ref="I140:L140"/>
    <mergeCell ref="M140:P140"/>
    <mergeCell ref="Q140:R140"/>
    <mergeCell ref="B141:C141"/>
    <mergeCell ref="D141:H141"/>
    <mergeCell ref="I141:L141"/>
    <mergeCell ref="M141:P141"/>
    <mergeCell ref="Q141:R141"/>
    <mergeCell ref="B138:C138"/>
    <mergeCell ref="D138:H138"/>
    <mergeCell ref="I138:L138"/>
    <mergeCell ref="M138:P138"/>
    <mergeCell ref="Q138:R138"/>
    <mergeCell ref="B139:C139"/>
    <mergeCell ref="D139:H139"/>
    <mergeCell ref="I139:L139"/>
    <mergeCell ref="M139:P139"/>
    <mergeCell ref="Q139:R139"/>
    <mergeCell ref="B136:C136"/>
    <mergeCell ref="D136:H136"/>
    <mergeCell ref="I136:L136"/>
    <mergeCell ref="M136:P136"/>
    <mergeCell ref="Q136:R136"/>
    <mergeCell ref="B137:C137"/>
    <mergeCell ref="D137:H137"/>
    <mergeCell ref="I137:L137"/>
    <mergeCell ref="M137:P137"/>
    <mergeCell ref="Q137:R137"/>
    <mergeCell ref="B134:C134"/>
    <mergeCell ref="D134:H134"/>
    <mergeCell ref="I134:L134"/>
    <mergeCell ref="M134:P134"/>
    <mergeCell ref="Q134:R134"/>
    <mergeCell ref="B135:C135"/>
    <mergeCell ref="D135:H135"/>
    <mergeCell ref="I135:L135"/>
    <mergeCell ref="M135:P135"/>
    <mergeCell ref="Q135:R135"/>
    <mergeCell ref="B132:C132"/>
    <mergeCell ref="D132:H132"/>
    <mergeCell ref="I132:L132"/>
    <mergeCell ref="M132:P132"/>
    <mergeCell ref="Q132:R132"/>
    <mergeCell ref="B133:C133"/>
    <mergeCell ref="D133:H133"/>
    <mergeCell ref="I133:L133"/>
    <mergeCell ref="M133:P133"/>
    <mergeCell ref="Q133:R133"/>
    <mergeCell ref="B130:C130"/>
    <mergeCell ref="D130:H130"/>
    <mergeCell ref="I130:L130"/>
    <mergeCell ref="M130:P130"/>
    <mergeCell ref="Q130:R130"/>
    <mergeCell ref="B131:C131"/>
    <mergeCell ref="D131:H131"/>
    <mergeCell ref="I131:L131"/>
    <mergeCell ref="M131:P131"/>
    <mergeCell ref="Q131:R131"/>
    <mergeCell ref="B128:C128"/>
    <mergeCell ref="D128:H128"/>
    <mergeCell ref="I128:L128"/>
    <mergeCell ref="M128:P128"/>
    <mergeCell ref="Q128:R128"/>
    <mergeCell ref="B129:C129"/>
    <mergeCell ref="D129:H129"/>
    <mergeCell ref="I129:L129"/>
    <mergeCell ref="M129:P129"/>
    <mergeCell ref="Q129:R129"/>
    <mergeCell ref="B126:C126"/>
    <mergeCell ref="D126:H126"/>
    <mergeCell ref="I126:L126"/>
    <mergeCell ref="M126:P126"/>
    <mergeCell ref="Q126:R126"/>
    <mergeCell ref="B127:C127"/>
    <mergeCell ref="D127:H127"/>
    <mergeCell ref="I127:L127"/>
    <mergeCell ref="M127:P127"/>
    <mergeCell ref="Q127:R127"/>
    <mergeCell ref="M124:P124"/>
    <mergeCell ref="Q124:R124"/>
    <mergeCell ref="B125:C125"/>
    <mergeCell ref="D125:H125"/>
    <mergeCell ref="I125:L125"/>
    <mergeCell ref="M125:P125"/>
    <mergeCell ref="Q125:R125"/>
    <mergeCell ref="A120:L120"/>
    <mergeCell ref="M120:R120"/>
    <mergeCell ref="A121:L121"/>
    <mergeCell ref="M121:R121"/>
    <mergeCell ref="A122:R122"/>
    <mergeCell ref="A123:A124"/>
    <mergeCell ref="B123:C124"/>
    <mergeCell ref="D123:H124"/>
    <mergeCell ref="I123:L124"/>
    <mergeCell ref="M123:R123"/>
    <mergeCell ref="A111:R111"/>
    <mergeCell ref="A112:Q112"/>
    <mergeCell ref="E113:N118"/>
    <mergeCell ref="O114:R116"/>
    <mergeCell ref="O117:R118"/>
    <mergeCell ref="A119:D119"/>
    <mergeCell ref="F119:R119"/>
    <mergeCell ref="B109:C109"/>
    <mergeCell ref="D109:H109"/>
    <mergeCell ref="I109:L109"/>
    <mergeCell ref="M109:P109"/>
    <mergeCell ref="Q109:R109"/>
    <mergeCell ref="B110:C110"/>
    <mergeCell ref="D110:H110"/>
    <mergeCell ref="I110:L110"/>
    <mergeCell ref="M110:P110"/>
    <mergeCell ref="Q110:R110"/>
    <mergeCell ref="B107:C107"/>
    <mergeCell ref="D107:H107"/>
    <mergeCell ref="I107:L107"/>
    <mergeCell ref="M107:P107"/>
    <mergeCell ref="Q107:R107"/>
    <mergeCell ref="B108:C108"/>
    <mergeCell ref="D108:H108"/>
    <mergeCell ref="I108:L108"/>
    <mergeCell ref="M108:P108"/>
    <mergeCell ref="Q108:R108"/>
    <mergeCell ref="B105:C105"/>
    <mergeCell ref="D105:H105"/>
    <mergeCell ref="I105:L105"/>
    <mergeCell ref="M105:P105"/>
    <mergeCell ref="Q105:R105"/>
    <mergeCell ref="B106:C106"/>
    <mergeCell ref="D106:H106"/>
    <mergeCell ref="I106:L106"/>
    <mergeCell ref="M106:P106"/>
    <mergeCell ref="Q106:R106"/>
    <mergeCell ref="B103:C103"/>
    <mergeCell ref="D103:H103"/>
    <mergeCell ref="I103:L103"/>
    <mergeCell ref="M103:P103"/>
    <mergeCell ref="Q103:R103"/>
    <mergeCell ref="B104:C104"/>
    <mergeCell ref="D104:H104"/>
    <mergeCell ref="I104:L104"/>
    <mergeCell ref="M104:P104"/>
    <mergeCell ref="Q104:R104"/>
    <mergeCell ref="B101:C101"/>
    <mergeCell ref="D101:H101"/>
    <mergeCell ref="I101:L101"/>
    <mergeCell ref="M101:P101"/>
    <mergeCell ref="Q101:R101"/>
    <mergeCell ref="B102:C102"/>
    <mergeCell ref="D102:H102"/>
    <mergeCell ref="I102:L102"/>
    <mergeCell ref="M102:P102"/>
    <mergeCell ref="Q102:R102"/>
    <mergeCell ref="B99:C99"/>
    <mergeCell ref="D99:H99"/>
    <mergeCell ref="I99:L99"/>
    <mergeCell ref="M99:P99"/>
    <mergeCell ref="Q99:R99"/>
    <mergeCell ref="B100:C100"/>
    <mergeCell ref="D100:H100"/>
    <mergeCell ref="I100:L100"/>
    <mergeCell ref="M100:P100"/>
    <mergeCell ref="Q100:R100"/>
    <mergeCell ref="B97:C97"/>
    <mergeCell ref="D97:H97"/>
    <mergeCell ref="I97:L97"/>
    <mergeCell ref="M97:P97"/>
    <mergeCell ref="Q97:R97"/>
    <mergeCell ref="B98:C98"/>
    <mergeCell ref="D98:H98"/>
    <mergeCell ref="I98:L98"/>
    <mergeCell ref="M98:P98"/>
    <mergeCell ref="Q98:R98"/>
    <mergeCell ref="B95:C95"/>
    <mergeCell ref="D95:H95"/>
    <mergeCell ref="I95:L95"/>
    <mergeCell ref="M95:P95"/>
    <mergeCell ref="Q95:R95"/>
    <mergeCell ref="B96:C96"/>
    <mergeCell ref="D96:H96"/>
    <mergeCell ref="I96:L96"/>
    <mergeCell ref="M96:P96"/>
    <mergeCell ref="Q96:R96"/>
    <mergeCell ref="B93:C93"/>
    <mergeCell ref="D93:H93"/>
    <mergeCell ref="I93:L93"/>
    <mergeCell ref="M93:P93"/>
    <mergeCell ref="Q93:R93"/>
    <mergeCell ref="B94:C94"/>
    <mergeCell ref="D94:H94"/>
    <mergeCell ref="I94:L94"/>
    <mergeCell ref="M94:P94"/>
    <mergeCell ref="Q94:R94"/>
    <mergeCell ref="B91:C91"/>
    <mergeCell ref="D91:H91"/>
    <mergeCell ref="I91:L91"/>
    <mergeCell ref="M91:P91"/>
    <mergeCell ref="Q91:R91"/>
    <mergeCell ref="B92:C92"/>
    <mergeCell ref="D92:H92"/>
    <mergeCell ref="I92:L92"/>
    <mergeCell ref="M92:P92"/>
    <mergeCell ref="Q92:R92"/>
    <mergeCell ref="B89:C89"/>
    <mergeCell ref="D89:H89"/>
    <mergeCell ref="I89:L89"/>
    <mergeCell ref="M89:P89"/>
    <mergeCell ref="Q89:R89"/>
    <mergeCell ref="B90:C90"/>
    <mergeCell ref="D90:H90"/>
    <mergeCell ref="I90:L90"/>
    <mergeCell ref="M90:P90"/>
    <mergeCell ref="Q90:R90"/>
    <mergeCell ref="B87:C87"/>
    <mergeCell ref="D87:H87"/>
    <mergeCell ref="I87:L87"/>
    <mergeCell ref="M87:P87"/>
    <mergeCell ref="Q87:R87"/>
    <mergeCell ref="B88:C88"/>
    <mergeCell ref="D88:H88"/>
    <mergeCell ref="I88:L88"/>
    <mergeCell ref="M88:P88"/>
    <mergeCell ref="Q88:R88"/>
    <mergeCell ref="B85:C85"/>
    <mergeCell ref="D85:H85"/>
    <mergeCell ref="I85:L85"/>
    <mergeCell ref="M85:P85"/>
    <mergeCell ref="Q85:R85"/>
    <mergeCell ref="B86:C86"/>
    <mergeCell ref="D86:H86"/>
    <mergeCell ref="I86:L86"/>
    <mergeCell ref="M86:P86"/>
    <mergeCell ref="Q86:R86"/>
    <mergeCell ref="M83:P83"/>
    <mergeCell ref="Q83:R83"/>
    <mergeCell ref="B84:C84"/>
    <mergeCell ref="D84:H84"/>
    <mergeCell ref="I84:L84"/>
    <mergeCell ref="M84:P84"/>
    <mergeCell ref="Q84:R84"/>
    <mergeCell ref="A79:L79"/>
    <mergeCell ref="M79:R79"/>
    <mergeCell ref="A80:L80"/>
    <mergeCell ref="M80:R80"/>
    <mergeCell ref="A81:R81"/>
    <mergeCell ref="A82:A83"/>
    <mergeCell ref="B82:C83"/>
    <mergeCell ref="D82:H83"/>
    <mergeCell ref="I82:L83"/>
    <mergeCell ref="M82:R82"/>
    <mergeCell ref="A70:R70"/>
    <mergeCell ref="A71:Q71"/>
    <mergeCell ref="E72:N77"/>
    <mergeCell ref="O73:R75"/>
    <mergeCell ref="O76:R77"/>
    <mergeCell ref="A78:D78"/>
    <mergeCell ref="F78:R78"/>
    <mergeCell ref="B68:C68"/>
    <mergeCell ref="D68:H68"/>
    <mergeCell ref="I68:L68"/>
    <mergeCell ref="M68:P68"/>
    <mergeCell ref="Q68:R68"/>
    <mergeCell ref="B69:C69"/>
    <mergeCell ref="D69:H69"/>
    <mergeCell ref="I69:L69"/>
    <mergeCell ref="M69:P69"/>
    <mergeCell ref="Q69:R69"/>
    <mergeCell ref="B66:C66"/>
    <mergeCell ref="D66:H66"/>
    <mergeCell ref="I66:L66"/>
    <mergeCell ref="M66:P66"/>
    <mergeCell ref="Q66:R66"/>
    <mergeCell ref="B67:C67"/>
    <mergeCell ref="D67:H67"/>
    <mergeCell ref="I67:L67"/>
    <mergeCell ref="M67:P67"/>
    <mergeCell ref="Q67:R67"/>
    <mergeCell ref="B64:C64"/>
    <mergeCell ref="D64:H64"/>
    <mergeCell ref="I64:L64"/>
    <mergeCell ref="M64:P64"/>
    <mergeCell ref="Q64:R64"/>
    <mergeCell ref="B65:C65"/>
    <mergeCell ref="D65:H65"/>
    <mergeCell ref="I65:L65"/>
    <mergeCell ref="M65:P65"/>
    <mergeCell ref="Q65:R65"/>
    <mergeCell ref="B62:C62"/>
    <mergeCell ref="D62:H62"/>
    <mergeCell ref="I62:L62"/>
    <mergeCell ref="M62:P62"/>
    <mergeCell ref="Q62:R62"/>
    <mergeCell ref="B63:C63"/>
    <mergeCell ref="D63:H63"/>
    <mergeCell ref="I63:L63"/>
    <mergeCell ref="M63:P63"/>
    <mergeCell ref="Q63:R63"/>
    <mergeCell ref="B60:C60"/>
    <mergeCell ref="D60:H60"/>
    <mergeCell ref="I60:L60"/>
    <mergeCell ref="M60:P60"/>
    <mergeCell ref="Q60:R60"/>
    <mergeCell ref="B61:C61"/>
    <mergeCell ref="D61:H61"/>
    <mergeCell ref="I61:L61"/>
    <mergeCell ref="M61:P61"/>
    <mergeCell ref="Q61:R61"/>
    <mergeCell ref="B58:C58"/>
    <mergeCell ref="D58:H58"/>
    <mergeCell ref="I58:L58"/>
    <mergeCell ref="M58:P58"/>
    <mergeCell ref="Q58:R58"/>
    <mergeCell ref="B59:C59"/>
    <mergeCell ref="D59:H59"/>
    <mergeCell ref="I59:L59"/>
    <mergeCell ref="M59:P59"/>
    <mergeCell ref="Q59:R59"/>
    <mergeCell ref="B56:C56"/>
    <mergeCell ref="D56:H56"/>
    <mergeCell ref="I56:L56"/>
    <mergeCell ref="M56:P56"/>
    <mergeCell ref="Q56:R56"/>
    <mergeCell ref="B57:C57"/>
    <mergeCell ref="D57:H57"/>
    <mergeCell ref="I57:L57"/>
    <mergeCell ref="M57:P57"/>
    <mergeCell ref="Q57:R57"/>
    <mergeCell ref="B54:C54"/>
    <mergeCell ref="D54:H54"/>
    <mergeCell ref="I54:L54"/>
    <mergeCell ref="M54:P54"/>
    <mergeCell ref="Q54:R54"/>
    <mergeCell ref="B55:C55"/>
    <mergeCell ref="D55:H55"/>
    <mergeCell ref="I55:L55"/>
    <mergeCell ref="M55:P55"/>
    <mergeCell ref="Q55:R55"/>
    <mergeCell ref="B52:C52"/>
    <mergeCell ref="D52:H52"/>
    <mergeCell ref="I52:L52"/>
    <mergeCell ref="M52:P52"/>
    <mergeCell ref="Q52:R52"/>
    <mergeCell ref="B53:C53"/>
    <mergeCell ref="D53:H53"/>
    <mergeCell ref="I53:L53"/>
    <mergeCell ref="M53:P53"/>
    <mergeCell ref="Q53:R53"/>
    <mergeCell ref="B51:C51"/>
    <mergeCell ref="D51:H51"/>
    <mergeCell ref="I51:L51"/>
    <mergeCell ref="M51:P51"/>
    <mergeCell ref="Q51:R51"/>
    <mergeCell ref="A46:L46"/>
    <mergeCell ref="M46:R46"/>
    <mergeCell ref="A47:L47"/>
    <mergeCell ref="M47:R47"/>
    <mergeCell ref="A48:R48"/>
    <mergeCell ref="A49:A50"/>
    <mergeCell ref="B49:C50"/>
    <mergeCell ref="D49:H50"/>
    <mergeCell ref="I49:L50"/>
    <mergeCell ref="M49:R49"/>
    <mergeCell ref="A45:D45"/>
    <mergeCell ref="F45:R45"/>
    <mergeCell ref="B36:C36"/>
    <mergeCell ref="D36:H36"/>
    <mergeCell ref="I36:L36"/>
    <mergeCell ref="M36:P36"/>
    <mergeCell ref="Q36:R36"/>
    <mergeCell ref="A37:R37"/>
    <mergeCell ref="M50:P50"/>
    <mergeCell ref="Q50:R50"/>
    <mergeCell ref="B35:C35"/>
    <mergeCell ref="D35:H35"/>
    <mergeCell ref="I35:L35"/>
    <mergeCell ref="M35:P35"/>
    <mergeCell ref="Q35:R35"/>
    <mergeCell ref="A38:Q38"/>
    <mergeCell ref="E39:N44"/>
    <mergeCell ref="O40:R42"/>
    <mergeCell ref="O43:R44"/>
    <mergeCell ref="B33:C33"/>
    <mergeCell ref="D33:H33"/>
    <mergeCell ref="I33:L33"/>
    <mergeCell ref="M33:P33"/>
    <mergeCell ref="Q33:R33"/>
    <mergeCell ref="B34:C34"/>
    <mergeCell ref="D34:H34"/>
    <mergeCell ref="I34:L34"/>
    <mergeCell ref="M34:P34"/>
    <mergeCell ref="Q34:R34"/>
    <mergeCell ref="B31:C31"/>
    <mergeCell ref="D31:H31"/>
    <mergeCell ref="I31:L31"/>
    <mergeCell ref="M31:P31"/>
    <mergeCell ref="Q31:R31"/>
    <mergeCell ref="B32:C32"/>
    <mergeCell ref="D32:H32"/>
    <mergeCell ref="I32:L32"/>
    <mergeCell ref="M32:P32"/>
    <mergeCell ref="Q32:R32"/>
    <mergeCell ref="B29:C29"/>
    <mergeCell ref="D29:H29"/>
    <mergeCell ref="I29:L29"/>
    <mergeCell ref="M29:P29"/>
    <mergeCell ref="Q29:R29"/>
    <mergeCell ref="B30:C30"/>
    <mergeCell ref="D30:H30"/>
    <mergeCell ref="I30:L30"/>
    <mergeCell ref="M30:P30"/>
    <mergeCell ref="Q30:R30"/>
    <mergeCell ref="B27:C27"/>
    <mergeCell ref="D27:H27"/>
    <mergeCell ref="I27:L27"/>
    <mergeCell ref="M27:P27"/>
    <mergeCell ref="Q27:R27"/>
    <mergeCell ref="B28:C28"/>
    <mergeCell ref="D28:H28"/>
    <mergeCell ref="I28:L28"/>
    <mergeCell ref="M28:P28"/>
    <mergeCell ref="Q28:R28"/>
    <mergeCell ref="B25:C25"/>
    <mergeCell ref="D25:H25"/>
    <mergeCell ref="I25:L25"/>
    <mergeCell ref="M25:P25"/>
    <mergeCell ref="Q25:R25"/>
    <mergeCell ref="B26:C26"/>
    <mergeCell ref="D26:H26"/>
    <mergeCell ref="I26:L26"/>
    <mergeCell ref="M26:P26"/>
    <mergeCell ref="Q26:R26"/>
    <mergeCell ref="B23:C23"/>
    <mergeCell ref="D23:H23"/>
    <mergeCell ref="I23:L23"/>
    <mergeCell ref="M23:P23"/>
    <mergeCell ref="Q23:R23"/>
    <mergeCell ref="B24:C24"/>
    <mergeCell ref="D24:H24"/>
    <mergeCell ref="I24:L24"/>
    <mergeCell ref="M24:P24"/>
    <mergeCell ref="Q24:R24"/>
    <mergeCell ref="B21:C21"/>
    <mergeCell ref="D21:H21"/>
    <mergeCell ref="I21:L21"/>
    <mergeCell ref="M21:P21"/>
    <mergeCell ref="Q21:R21"/>
    <mergeCell ref="B22:C22"/>
    <mergeCell ref="D22:H22"/>
    <mergeCell ref="I22:L22"/>
    <mergeCell ref="M22:P22"/>
    <mergeCell ref="Q22:R22"/>
    <mergeCell ref="B19:C19"/>
    <mergeCell ref="D19:H19"/>
    <mergeCell ref="I19:L19"/>
    <mergeCell ref="M19:P19"/>
    <mergeCell ref="Q19:R19"/>
    <mergeCell ref="B20:C20"/>
    <mergeCell ref="D20:H20"/>
    <mergeCell ref="I20:L20"/>
    <mergeCell ref="M20:P20"/>
    <mergeCell ref="Q20:R20"/>
    <mergeCell ref="B17:C17"/>
    <mergeCell ref="D17:H17"/>
    <mergeCell ref="I17:L17"/>
    <mergeCell ref="M17:P17"/>
    <mergeCell ref="Q17:R17"/>
    <mergeCell ref="B18:C18"/>
    <mergeCell ref="D18:H18"/>
    <mergeCell ref="I18:L18"/>
    <mergeCell ref="M18:P18"/>
    <mergeCell ref="Q18:R18"/>
    <mergeCell ref="B15:C15"/>
    <mergeCell ref="D15:H15"/>
    <mergeCell ref="I15:L15"/>
    <mergeCell ref="M15:P15"/>
    <mergeCell ref="Q15:R15"/>
    <mergeCell ref="B16:C16"/>
    <mergeCell ref="D16:H16"/>
    <mergeCell ref="I16:L16"/>
    <mergeCell ref="M16:P16"/>
    <mergeCell ref="Q16:R16"/>
    <mergeCell ref="A11:R11"/>
    <mergeCell ref="A12:A13"/>
    <mergeCell ref="B12:C13"/>
    <mergeCell ref="D12:H13"/>
    <mergeCell ref="I12:L13"/>
    <mergeCell ref="M12:R12"/>
    <mergeCell ref="M13:P13"/>
    <mergeCell ref="Q13:R13"/>
    <mergeCell ref="B14:C14"/>
    <mergeCell ref="D14:H14"/>
    <mergeCell ref="I14:L14"/>
    <mergeCell ref="M14:P14"/>
    <mergeCell ref="Q14:R14"/>
    <mergeCell ref="E2:N7"/>
    <mergeCell ref="O3:R5"/>
    <mergeCell ref="O6:R7"/>
    <mergeCell ref="A8:D8"/>
    <mergeCell ref="F8:R8"/>
    <mergeCell ref="A9:L9"/>
    <mergeCell ref="M9:R9"/>
    <mergeCell ref="A10:L10"/>
    <mergeCell ref="M10:R10"/>
  </mergeCells>
  <conditionalFormatting sqref="M28:R28 M36:R36 M59:R59 M68:R69 R72 M94:R94 M110:R110 M136:R136 M140:R142">
    <cfRule type="cellIs" dxfId="1" priority="1" operator="equal">
      <formula>0</formula>
    </cfRule>
  </conditionalFormatting>
  <conditionalFormatting sqref="Q142:R142">
    <cfRule type="cellIs" dxfId="0" priority="3" operator="lessThan">
      <formula>0</formula>
    </cfRule>
  </conditionalFormatting>
  <printOptions horizontalCentered="1"/>
  <pageMargins left="0.4" right="0.4" top="0.4" bottom="0.4" header="0" footer="0"/>
  <pageSetup scale="69" fitToHeight="4" orientation="portrait" r:id="rId1"/>
  <rowBreaks count="3" manualBreakCount="3">
    <brk id="38" max="17" man="1"/>
    <brk id="71" max="17" man="1"/>
    <brk id="112" max="17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R64"/>
  <sheetViews>
    <sheetView showGridLines="0" zoomScaleNormal="100" workbookViewId="0">
      <selection activeCell="A41" sqref="A41:R41"/>
    </sheetView>
  </sheetViews>
  <sheetFormatPr defaultColWidth="0" defaultRowHeight="15" customHeight="1" zeroHeight="1" x14ac:dyDescent="0.25"/>
  <cols>
    <col min="1" max="1" width="6.7109375" customWidth="1"/>
    <col min="2" max="2" width="5.7109375" customWidth="1"/>
    <col min="3" max="3" width="4.7109375" customWidth="1"/>
    <col min="4" max="4" width="3.7109375" customWidth="1"/>
    <col min="5" max="5" width="15.7109375" customWidth="1"/>
    <col min="6" max="7" width="3.7109375" customWidth="1"/>
    <col min="8" max="8" width="8.7109375" customWidth="1"/>
    <col min="9" max="9" width="4.7109375" customWidth="1"/>
    <col min="10" max="10" width="3.85546875" customWidth="1"/>
    <col min="11" max="12" width="3.7109375" customWidth="1"/>
    <col min="13" max="13" width="15.7109375" customWidth="1"/>
    <col min="14" max="14" width="5.7109375" customWidth="1"/>
    <col min="15" max="15" width="4.7109375" customWidth="1"/>
    <col min="16" max="16" width="6.7109375" customWidth="1"/>
    <col min="17" max="18" width="15.7109375" customWidth="1"/>
    <col min="19" max="19" width="1.28515625" customWidth="1"/>
  </cols>
  <sheetData>
    <row r="1" spans="1:18" ht="15" customHeight="1" x14ac:dyDescent="0.25"/>
    <row r="2" spans="1:18" ht="20.25" x14ac:dyDescent="0.25">
      <c r="A2" s="1"/>
      <c r="B2" s="2"/>
      <c r="C2" s="2"/>
      <c r="D2" s="2"/>
      <c r="E2" s="194" t="s">
        <v>0</v>
      </c>
      <c r="F2" s="195"/>
      <c r="G2" s="195"/>
      <c r="H2" s="195"/>
      <c r="I2" s="195"/>
      <c r="J2" s="195"/>
      <c r="K2" s="195"/>
      <c r="L2" s="195"/>
      <c r="M2" s="195"/>
      <c r="N2" s="195"/>
      <c r="O2" s="3"/>
      <c r="P2" s="3"/>
      <c r="Q2" s="3"/>
      <c r="R2" s="4"/>
    </row>
    <row r="3" spans="1:18" ht="22.5" customHeight="1" x14ac:dyDescent="0.25">
      <c r="A3" s="5"/>
      <c r="B3" s="6"/>
      <c r="C3" s="6"/>
      <c r="D3" s="6"/>
      <c r="E3" s="196"/>
      <c r="F3" s="196"/>
      <c r="G3" s="196"/>
      <c r="H3" s="196"/>
      <c r="I3" s="196"/>
      <c r="J3" s="196"/>
      <c r="K3" s="196"/>
      <c r="L3" s="196"/>
      <c r="M3" s="196"/>
      <c r="N3" s="196"/>
      <c r="O3" s="386" t="s">
        <v>217</v>
      </c>
      <c r="P3" s="198"/>
      <c r="Q3" s="198"/>
      <c r="R3" s="199"/>
    </row>
    <row r="4" spans="1:18" ht="15" customHeight="1" x14ac:dyDescent="0.25">
      <c r="A4" s="5"/>
      <c r="B4" s="6"/>
      <c r="C4" s="6"/>
      <c r="D4" s="6"/>
      <c r="E4" s="196"/>
      <c r="F4" s="196"/>
      <c r="G4" s="196"/>
      <c r="H4" s="196"/>
      <c r="I4" s="196"/>
      <c r="J4" s="196"/>
      <c r="K4" s="196"/>
      <c r="L4" s="196"/>
      <c r="M4" s="196"/>
      <c r="N4" s="196"/>
      <c r="O4" s="200"/>
      <c r="P4" s="200"/>
      <c r="Q4" s="200"/>
      <c r="R4" s="199"/>
    </row>
    <row r="5" spans="1:18" ht="15" customHeight="1" x14ac:dyDescent="0.25">
      <c r="A5" s="5"/>
      <c r="B5" s="6"/>
      <c r="C5" s="6"/>
      <c r="D5" s="6"/>
      <c r="E5" s="196"/>
      <c r="F5" s="196"/>
      <c r="G5" s="196"/>
      <c r="H5" s="196"/>
      <c r="I5" s="196"/>
      <c r="J5" s="196"/>
      <c r="K5" s="196"/>
      <c r="L5" s="196"/>
      <c r="M5" s="196"/>
      <c r="N5" s="196"/>
      <c r="O5" s="200"/>
      <c r="P5" s="200"/>
      <c r="Q5" s="200"/>
      <c r="R5" s="199"/>
    </row>
    <row r="6" spans="1:18" ht="15" customHeight="1" x14ac:dyDescent="0.25">
      <c r="A6" s="5"/>
      <c r="B6" s="6"/>
      <c r="C6" s="7" t="s">
        <v>1</v>
      </c>
      <c r="D6" s="8"/>
      <c r="E6" s="196"/>
      <c r="F6" s="196"/>
      <c r="G6" s="196"/>
      <c r="H6" s="196"/>
      <c r="I6" s="196"/>
      <c r="J6" s="196"/>
      <c r="K6" s="196"/>
      <c r="L6" s="196"/>
      <c r="M6" s="196"/>
      <c r="N6" s="196"/>
      <c r="O6" s="198"/>
      <c r="P6" s="198"/>
      <c r="Q6" s="198"/>
      <c r="R6" s="199"/>
    </row>
    <row r="7" spans="1:18" ht="15.75" customHeight="1" x14ac:dyDescent="0.25">
      <c r="A7" s="5"/>
      <c r="B7" s="9"/>
      <c r="C7" s="9"/>
      <c r="D7" s="9"/>
      <c r="E7" s="197"/>
      <c r="F7" s="197"/>
      <c r="G7" s="197"/>
      <c r="H7" s="197"/>
      <c r="I7" s="197"/>
      <c r="J7" s="197"/>
      <c r="K7" s="197"/>
      <c r="L7" s="197"/>
      <c r="M7" s="197"/>
      <c r="N7" s="197"/>
      <c r="O7" s="200"/>
      <c r="P7" s="200"/>
      <c r="Q7" s="200"/>
      <c r="R7" s="199"/>
    </row>
    <row r="8" spans="1:18" ht="23.25" x14ac:dyDescent="0.35">
      <c r="A8" s="201" t="s">
        <v>2</v>
      </c>
      <c r="B8" s="202"/>
      <c r="C8" s="202"/>
      <c r="D8" s="202"/>
      <c r="E8" s="141">
        <f>'Missouri Cover'!$BP$2</f>
        <v>2026</v>
      </c>
      <c r="F8" s="373" t="s">
        <v>218</v>
      </c>
      <c r="G8" s="374"/>
      <c r="H8" s="374"/>
      <c r="I8" s="374"/>
      <c r="J8" s="374"/>
      <c r="K8" s="374"/>
      <c r="L8" s="374"/>
      <c r="M8" s="374"/>
      <c r="N8" s="374"/>
      <c r="O8" s="374"/>
      <c r="P8" s="374"/>
      <c r="Q8" s="374"/>
      <c r="R8" s="375"/>
    </row>
    <row r="9" spans="1:18" ht="18" customHeight="1" x14ac:dyDescent="0.25">
      <c r="A9" s="189" t="s">
        <v>3</v>
      </c>
      <c r="B9" s="190"/>
      <c r="C9" s="190"/>
      <c r="D9" s="190"/>
      <c r="E9" s="190"/>
      <c r="F9" s="190"/>
      <c r="G9" s="191"/>
      <c r="H9" s="191"/>
      <c r="I9" s="190"/>
      <c r="J9" s="190"/>
      <c r="K9" s="190"/>
      <c r="L9" s="192"/>
      <c r="M9" s="193" t="s">
        <v>4</v>
      </c>
      <c r="N9" s="171"/>
      <c r="O9" s="171"/>
      <c r="P9" s="171"/>
      <c r="Q9" s="171"/>
      <c r="R9" s="172"/>
    </row>
    <row r="10" spans="1:18" s="114" customFormat="1" ht="30" customHeight="1" x14ac:dyDescent="0.25">
      <c r="A10" s="360" t="str">
        <f>IF('Missouri Cover'!$H$38="","",'Missouri Cover'!$H$38)</f>
        <v/>
      </c>
      <c r="B10" s="361"/>
      <c r="C10" s="361"/>
      <c r="D10" s="361"/>
      <c r="E10" s="361"/>
      <c r="F10" s="361"/>
      <c r="G10" s="361"/>
      <c r="H10" s="361"/>
      <c r="I10" s="361"/>
      <c r="J10" s="361"/>
      <c r="K10" s="361"/>
      <c r="L10" s="362"/>
      <c r="M10" s="209" t="str">
        <f>'Missouri Cover'!$AM$38</f>
        <v/>
      </c>
      <c r="N10" s="210"/>
      <c r="O10" s="210"/>
      <c r="P10" s="210"/>
      <c r="Q10" s="210"/>
      <c r="R10" s="211"/>
    </row>
    <row r="11" spans="1:18" ht="18" customHeight="1" x14ac:dyDescent="0.25">
      <c r="A11" s="571"/>
      <c r="B11" s="572"/>
      <c r="C11" s="572"/>
      <c r="D11" s="572"/>
      <c r="E11" s="572"/>
      <c r="F11" s="572"/>
      <c r="G11" s="572"/>
      <c r="H11" s="572"/>
      <c r="I11" s="572"/>
      <c r="J11" s="572"/>
      <c r="K11" s="572"/>
      <c r="L11" s="572"/>
      <c r="M11" s="572"/>
      <c r="N11" s="572"/>
      <c r="O11" s="572"/>
      <c r="P11" s="572"/>
      <c r="Q11" s="572"/>
      <c r="R11" s="573"/>
    </row>
    <row r="12" spans="1:18" ht="34.5" customHeight="1" x14ac:dyDescent="0.25">
      <c r="A12" s="574" t="s">
        <v>133</v>
      </c>
      <c r="B12" s="575" t="s">
        <v>219</v>
      </c>
      <c r="C12" s="576"/>
      <c r="D12" s="576"/>
      <c r="E12" s="576"/>
      <c r="F12" s="366" t="s">
        <v>220</v>
      </c>
      <c r="G12" s="367"/>
      <c r="H12" s="367"/>
      <c r="I12" s="367"/>
      <c r="J12" s="367"/>
      <c r="K12" s="367"/>
      <c r="L12" s="367"/>
      <c r="M12" s="369"/>
      <c r="N12" s="369"/>
      <c r="O12" s="369"/>
      <c r="P12" s="369"/>
      <c r="Q12" s="369"/>
      <c r="R12" s="370"/>
    </row>
    <row r="13" spans="1:18" ht="34.5" customHeight="1" x14ac:dyDescent="0.25">
      <c r="A13" s="504"/>
      <c r="B13" s="577"/>
      <c r="C13" s="578"/>
      <c r="D13" s="578"/>
      <c r="E13" s="578"/>
      <c r="F13" s="579"/>
      <c r="G13" s="580"/>
      <c r="H13" s="580"/>
      <c r="I13" s="580"/>
      <c r="J13" s="580"/>
      <c r="K13" s="580"/>
      <c r="L13" s="580"/>
      <c r="M13" s="579"/>
      <c r="N13" s="580"/>
      <c r="O13" s="580"/>
      <c r="P13" s="581"/>
      <c r="Q13" s="582"/>
      <c r="R13" s="583"/>
    </row>
    <row r="14" spans="1:18" ht="30" customHeight="1" x14ac:dyDescent="0.25">
      <c r="A14" s="97" t="s">
        <v>45</v>
      </c>
      <c r="B14" s="584"/>
      <c r="C14" s="585"/>
      <c r="D14" s="585"/>
      <c r="E14" s="585"/>
      <c r="F14" s="525"/>
      <c r="G14" s="586"/>
      <c r="H14" s="586"/>
      <c r="I14" s="586"/>
      <c r="J14" s="586"/>
      <c r="K14" s="586"/>
      <c r="L14" s="586"/>
      <c r="M14" s="525"/>
      <c r="N14" s="586"/>
      <c r="O14" s="586"/>
      <c r="P14" s="586"/>
      <c r="Q14" s="527"/>
      <c r="R14" s="560"/>
    </row>
    <row r="15" spans="1:18" ht="30" customHeight="1" x14ac:dyDescent="0.25">
      <c r="A15" s="97" t="s">
        <v>46</v>
      </c>
      <c r="B15" s="584"/>
      <c r="C15" s="585"/>
      <c r="D15" s="585"/>
      <c r="E15" s="585"/>
      <c r="F15" s="525"/>
      <c r="G15" s="586"/>
      <c r="H15" s="586"/>
      <c r="I15" s="586"/>
      <c r="J15" s="586"/>
      <c r="K15" s="586"/>
      <c r="L15" s="586"/>
      <c r="M15" s="525"/>
      <c r="N15" s="586"/>
      <c r="O15" s="586"/>
      <c r="P15" s="586"/>
      <c r="Q15" s="527"/>
      <c r="R15" s="560"/>
    </row>
    <row r="16" spans="1:18" ht="30" customHeight="1" x14ac:dyDescent="0.25">
      <c r="A16" s="97" t="s">
        <v>47</v>
      </c>
      <c r="B16" s="584"/>
      <c r="C16" s="585"/>
      <c r="D16" s="585"/>
      <c r="E16" s="585"/>
      <c r="F16" s="525"/>
      <c r="G16" s="586"/>
      <c r="H16" s="586"/>
      <c r="I16" s="586"/>
      <c r="J16" s="586"/>
      <c r="K16" s="586"/>
      <c r="L16" s="586"/>
      <c r="M16" s="525"/>
      <c r="N16" s="586"/>
      <c r="O16" s="586"/>
      <c r="P16" s="586"/>
      <c r="Q16" s="527"/>
      <c r="R16" s="560"/>
    </row>
    <row r="17" spans="1:18" ht="30" customHeight="1" x14ac:dyDescent="0.25">
      <c r="A17" s="97" t="s">
        <v>48</v>
      </c>
      <c r="B17" s="584"/>
      <c r="C17" s="585"/>
      <c r="D17" s="585"/>
      <c r="E17" s="585"/>
      <c r="F17" s="525"/>
      <c r="G17" s="586"/>
      <c r="H17" s="586"/>
      <c r="I17" s="586"/>
      <c r="J17" s="586"/>
      <c r="K17" s="586"/>
      <c r="L17" s="586"/>
      <c r="M17" s="525"/>
      <c r="N17" s="586"/>
      <c r="O17" s="586"/>
      <c r="P17" s="586"/>
      <c r="Q17" s="527"/>
      <c r="R17" s="560"/>
    </row>
    <row r="18" spans="1:18" ht="30" customHeight="1" x14ac:dyDescent="0.25">
      <c r="A18" s="97" t="s">
        <v>49</v>
      </c>
      <c r="B18" s="584"/>
      <c r="C18" s="585"/>
      <c r="D18" s="585"/>
      <c r="E18" s="585"/>
      <c r="F18" s="525"/>
      <c r="G18" s="586"/>
      <c r="H18" s="586"/>
      <c r="I18" s="586"/>
      <c r="J18" s="586"/>
      <c r="K18" s="586"/>
      <c r="L18" s="586"/>
      <c r="M18" s="525"/>
      <c r="N18" s="586"/>
      <c r="O18" s="586"/>
      <c r="P18" s="586"/>
      <c r="Q18" s="527"/>
      <c r="R18" s="560"/>
    </row>
    <row r="19" spans="1:18" ht="30" customHeight="1" x14ac:dyDescent="0.25">
      <c r="A19" s="97" t="s">
        <v>50</v>
      </c>
      <c r="B19" s="584"/>
      <c r="C19" s="585"/>
      <c r="D19" s="585"/>
      <c r="E19" s="585"/>
      <c r="F19" s="525"/>
      <c r="G19" s="586"/>
      <c r="H19" s="586"/>
      <c r="I19" s="586"/>
      <c r="J19" s="586"/>
      <c r="K19" s="586"/>
      <c r="L19" s="586"/>
      <c r="M19" s="525"/>
      <c r="N19" s="586"/>
      <c r="O19" s="586"/>
      <c r="P19" s="586"/>
      <c r="Q19" s="527"/>
      <c r="R19" s="560"/>
    </row>
    <row r="20" spans="1:18" ht="30" customHeight="1" x14ac:dyDescent="0.25">
      <c r="A20" s="97" t="s">
        <v>51</v>
      </c>
      <c r="B20" s="584"/>
      <c r="C20" s="585"/>
      <c r="D20" s="585"/>
      <c r="E20" s="585"/>
      <c r="F20" s="525"/>
      <c r="G20" s="586"/>
      <c r="H20" s="586"/>
      <c r="I20" s="586"/>
      <c r="J20" s="586"/>
      <c r="K20" s="586"/>
      <c r="L20" s="586"/>
      <c r="M20" s="525"/>
      <c r="N20" s="586"/>
      <c r="O20" s="586"/>
      <c r="P20" s="586"/>
      <c r="Q20" s="527"/>
      <c r="R20" s="560"/>
    </row>
    <row r="21" spans="1:18" ht="30" customHeight="1" x14ac:dyDescent="0.25">
      <c r="A21" s="97" t="s">
        <v>52</v>
      </c>
      <c r="B21" s="584"/>
      <c r="C21" s="585"/>
      <c r="D21" s="585"/>
      <c r="E21" s="585"/>
      <c r="F21" s="525"/>
      <c r="G21" s="586"/>
      <c r="H21" s="586"/>
      <c r="I21" s="586"/>
      <c r="J21" s="586"/>
      <c r="K21" s="586"/>
      <c r="L21" s="586"/>
      <c r="M21" s="525"/>
      <c r="N21" s="586"/>
      <c r="O21" s="586"/>
      <c r="P21" s="586"/>
      <c r="Q21" s="527"/>
      <c r="R21" s="560"/>
    </row>
    <row r="22" spans="1:18" ht="30" customHeight="1" x14ac:dyDescent="0.25">
      <c r="A22" s="97" t="s">
        <v>53</v>
      </c>
      <c r="B22" s="584"/>
      <c r="C22" s="585"/>
      <c r="D22" s="585"/>
      <c r="E22" s="585"/>
      <c r="F22" s="525"/>
      <c r="G22" s="586"/>
      <c r="H22" s="586"/>
      <c r="I22" s="586"/>
      <c r="J22" s="586"/>
      <c r="K22" s="586"/>
      <c r="L22" s="586"/>
      <c r="M22" s="525"/>
      <c r="N22" s="586"/>
      <c r="O22" s="586"/>
      <c r="P22" s="586"/>
      <c r="Q22" s="527"/>
      <c r="R22" s="560"/>
    </row>
    <row r="23" spans="1:18" ht="30" customHeight="1" x14ac:dyDescent="0.25">
      <c r="A23" s="97" t="s">
        <v>54</v>
      </c>
      <c r="B23" s="584"/>
      <c r="C23" s="585"/>
      <c r="D23" s="585"/>
      <c r="E23" s="585"/>
      <c r="F23" s="525"/>
      <c r="G23" s="586"/>
      <c r="H23" s="586"/>
      <c r="I23" s="586"/>
      <c r="J23" s="586"/>
      <c r="K23" s="586"/>
      <c r="L23" s="586"/>
      <c r="M23" s="525"/>
      <c r="N23" s="586"/>
      <c r="O23" s="586"/>
      <c r="P23" s="586"/>
      <c r="Q23" s="527"/>
      <c r="R23" s="560"/>
    </row>
    <row r="24" spans="1:18" ht="30" customHeight="1" x14ac:dyDescent="0.25">
      <c r="A24" s="97" t="s">
        <v>55</v>
      </c>
      <c r="B24" s="584"/>
      <c r="C24" s="585"/>
      <c r="D24" s="585"/>
      <c r="E24" s="585"/>
      <c r="F24" s="525"/>
      <c r="G24" s="586"/>
      <c r="H24" s="586"/>
      <c r="I24" s="586"/>
      <c r="J24" s="586"/>
      <c r="K24" s="586"/>
      <c r="L24" s="586"/>
      <c r="M24" s="525"/>
      <c r="N24" s="586"/>
      <c r="O24" s="586"/>
      <c r="P24" s="586"/>
      <c r="Q24" s="527"/>
      <c r="R24" s="560"/>
    </row>
    <row r="25" spans="1:18" ht="30" customHeight="1" x14ac:dyDescent="0.25">
      <c r="A25" s="97" t="s">
        <v>56</v>
      </c>
      <c r="B25" s="584"/>
      <c r="C25" s="585"/>
      <c r="D25" s="585"/>
      <c r="E25" s="585"/>
      <c r="F25" s="525"/>
      <c r="G25" s="586"/>
      <c r="H25" s="586"/>
      <c r="I25" s="586"/>
      <c r="J25" s="586"/>
      <c r="K25" s="586"/>
      <c r="L25" s="586"/>
      <c r="M25" s="525"/>
      <c r="N25" s="586"/>
      <c r="O25" s="586"/>
      <c r="P25" s="586"/>
      <c r="Q25" s="527"/>
      <c r="R25" s="560"/>
    </row>
    <row r="26" spans="1:18" ht="30" customHeight="1" x14ac:dyDescent="0.25">
      <c r="A26" s="97" t="s">
        <v>57</v>
      </c>
      <c r="B26" s="584"/>
      <c r="C26" s="585"/>
      <c r="D26" s="585"/>
      <c r="E26" s="585"/>
      <c r="F26" s="525"/>
      <c r="G26" s="586"/>
      <c r="H26" s="586"/>
      <c r="I26" s="586"/>
      <c r="J26" s="586"/>
      <c r="K26" s="586"/>
      <c r="L26" s="586"/>
      <c r="M26" s="525"/>
      <c r="N26" s="586"/>
      <c r="O26" s="586"/>
      <c r="P26" s="586"/>
      <c r="Q26" s="527"/>
      <c r="R26" s="560"/>
    </row>
    <row r="27" spans="1:18" ht="30" customHeight="1" x14ac:dyDescent="0.25">
      <c r="A27" s="97" t="s">
        <v>58</v>
      </c>
      <c r="B27" s="584"/>
      <c r="C27" s="585"/>
      <c r="D27" s="585"/>
      <c r="E27" s="585"/>
      <c r="F27" s="525"/>
      <c r="G27" s="586"/>
      <c r="H27" s="586"/>
      <c r="I27" s="586"/>
      <c r="J27" s="586"/>
      <c r="K27" s="586"/>
      <c r="L27" s="586"/>
      <c r="M27" s="525"/>
      <c r="N27" s="586"/>
      <c r="O27" s="586"/>
      <c r="P27" s="586"/>
      <c r="Q27" s="527"/>
      <c r="R27" s="560"/>
    </row>
    <row r="28" spans="1:18" ht="30" customHeight="1" x14ac:dyDescent="0.25">
      <c r="A28" s="97" t="s">
        <v>59</v>
      </c>
      <c r="B28" s="584"/>
      <c r="C28" s="585"/>
      <c r="D28" s="585"/>
      <c r="E28" s="585"/>
      <c r="F28" s="525"/>
      <c r="G28" s="586"/>
      <c r="H28" s="586"/>
      <c r="I28" s="586"/>
      <c r="J28" s="586"/>
      <c r="K28" s="586"/>
      <c r="L28" s="586"/>
      <c r="M28" s="525"/>
      <c r="N28" s="586"/>
      <c r="O28" s="586"/>
      <c r="P28" s="586"/>
      <c r="Q28" s="527"/>
      <c r="R28" s="560"/>
    </row>
    <row r="29" spans="1:18" ht="30" customHeight="1" x14ac:dyDescent="0.25">
      <c r="A29" s="97" t="s">
        <v>60</v>
      </c>
      <c r="B29" s="584"/>
      <c r="C29" s="585"/>
      <c r="D29" s="585"/>
      <c r="E29" s="585"/>
      <c r="F29" s="525"/>
      <c r="G29" s="586"/>
      <c r="H29" s="586"/>
      <c r="I29" s="586"/>
      <c r="J29" s="586"/>
      <c r="K29" s="586"/>
      <c r="L29" s="586"/>
      <c r="M29" s="525"/>
      <c r="N29" s="586"/>
      <c r="O29" s="586"/>
      <c r="P29" s="586"/>
      <c r="Q29" s="527"/>
      <c r="R29" s="560"/>
    </row>
    <row r="30" spans="1:18" ht="30" customHeight="1" x14ac:dyDescent="0.25">
      <c r="A30" s="97" t="s">
        <v>61</v>
      </c>
      <c r="B30" s="584"/>
      <c r="C30" s="585"/>
      <c r="D30" s="585"/>
      <c r="E30" s="585"/>
      <c r="F30" s="525"/>
      <c r="G30" s="586"/>
      <c r="H30" s="586"/>
      <c r="I30" s="586"/>
      <c r="J30" s="586"/>
      <c r="K30" s="586"/>
      <c r="L30" s="586"/>
      <c r="M30" s="525"/>
      <c r="N30" s="586"/>
      <c r="O30" s="586"/>
      <c r="P30" s="586"/>
      <c r="Q30" s="527"/>
      <c r="R30" s="560"/>
    </row>
    <row r="31" spans="1:18" ht="30" customHeight="1" x14ac:dyDescent="0.25">
      <c r="A31" s="97" t="s">
        <v>62</v>
      </c>
      <c r="B31" s="584"/>
      <c r="C31" s="585"/>
      <c r="D31" s="585"/>
      <c r="E31" s="585"/>
      <c r="F31" s="525"/>
      <c r="G31" s="586"/>
      <c r="H31" s="586"/>
      <c r="I31" s="586"/>
      <c r="J31" s="586"/>
      <c r="K31" s="586"/>
      <c r="L31" s="586"/>
      <c r="M31" s="525"/>
      <c r="N31" s="586"/>
      <c r="O31" s="586"/>
      <c r="P31" s="586"/>
      <c r="Q31" s="527"/>
      <c r="R31" s="560"/>
    </row>
    <row r="32" spans="1:18" ht="30" customHeight="1" x14ac:dyDescent="0.25">
      <c r="A32" s="97" t="s">
        <v>63</v>
      </c>
      <c r="B32" s="584"/>
      <c r="C32" s="585"/>
      <c r="D32" s="585"/>
      <c r="E32" s="585"/>
      <c r="F32" s="525"/>
      <c r="G32" s="586"/>
      <c r="H32" s="586"/>
      <c r="I32" s="586"/>
      <c r="J32" s="586"/>
      <c r="K32" s="586"/>
      <c r="L32" s="586"/>
      <c r="M32" s="525"/>
      <c r="N32" s="586"/>
      <c r="O32" s="586"/>
      <c r="P32" s="586"/>
      <c r="Q32" s="527"/>
      <c r="R32" s="560"/>
    </row>
    <row r="33" spans="1:18" ht="30" customHeight="1" x14ac:dyDescent="0.25">
      <c r="A33" s="97" t="s">
        <v>64</v>
      </c>
      <c r="B33" s="584"/>
      <c r="C33" s="585"/>
      <c r="D33" s="585"/>
      <c r="E33" s="585"/>
      <c r="F33" s="525"/>
      <c r="G33" s="586"/>
      <c r="H33" s="586"/>
      <c r="I33" s="586"/>
      <c r="J33" s="586"/>
      <c r="K33" s="586"/>
      <c r="L33" s="586"/>
      <c r="M33" s="525"/>
      <c r="N33" s="586"/>
      <c r="O33" s="586"/>
      <c r="P33" s="586"/>
      <c r="Q33" s="527"/>
      <c r="R33" s="560"/>
    </row>
    <row r="34" spans="1:18" ht="30" customHeight="1" x14ac:dyDescent="0.25">
      <c r="A34" s="97" t="s">
        <v>65</v>
      </c>
      <c r="B34" s="584"/>
      <c r="C34" s="585"/>
      <c r="D34" s="585"/>
      <c r="E34" s="585"/>
      <c r="F34" s="525"/>
      <c r="G34" s="586"/>
      <c r="H34" s="586"/>
      <c r="I34" s="586"/>
      <c r="J34" s="586"/>
      <c r="K34" s="586"/>
      <c r="L34" s="586"/>
      <c r="M34" s="525"/>
      <c r="N34" s="586"/>
      <c r="O34" s="586"/>
      <c r="P34" s="586"/>
      <c r="Q34" s="527"/>
      <c r="R34" s="560"/>
    </row>
    <row r="35" spans="1:18" ht="30" customHeight="1" x14ac:dyDescent="0.25">
      <c r="A35" s="97" t="s">
        <v>66</v>
      </c>
      <c r="B35" s="584"/>
      <c r="C35" s="585"/>
      <c r="D35" s="585"/>
      <c r="E35" s="585"/>
      <c r="F35" s="525"/>
      <c r="G35" s="586"/>
      <c r="H35" s="586"/>
      <c r="I35" s="586"/>
      <c r="J35" s="586"/>
      <c r="K35" s="586"/>
      <c r="L35" s="586"/>
      <c r="M35" s="525"/>
      <c r="N35" s="586"/>
      <c r="O35" s="586"/>
      <c r="P35" s="586"/>
      <c r="Q35" s="527"/>
      <c r="R35" s="560"/>
    </row>
    <row r="36" spans="1:18" ht="30" customHeight="1" x14ac:dyDescent="0.25">
      <c r="A36" s="97" t="s">
        <v>67</v>
      </c>
      <c r="B36" s="584"/>
      <c r="C36" s="585"/>
      <c r="D36" s="585"/>
      <c r="E36" s="585"/>
      <c r="F36" s="525"/>
      <c r="G36" s="586"/>
      <c r="H36" s="586"/>
      <c r="I36" s="586"/>
      <c r="J36" s="586"/>
      <c r="K36" s="586"/>
      <c r="L36" s="586"/>
      <c r="M36" s="525"/>
      <c r="N36" s="586"/>
      <c r="O36" s="586"/>
      <c r="P36" s="586"/>
      <c r="Q36" s="527"/>
      <c r="R36" s="560"/>
    </row>
    <row r="37" spans="1:18" ht="30" customHeight="1" x14ac:dyDescent="0.25">
      <c r="A37" s="97" t="s">
        <v>68</v>
      </c>
      <c r="B37" s="584"/>
      <c r="C37" s="585"/>
      <c r="D37" s="585"/>
      <c r="E37" s="585"/>
      <c r="F37" s="525"/>
      <c r="G37" s="586"/>
      <c r="H37" s="586"/>
      <c r="I37" s="586"/>
      <c r="J37" s="586"/>
      <c r="K37" s="586"/>
      <c r="L37" s="586"/>
      <c r="M37" s="525"/>
      <c r="N37" s="586"/>
      <c r="O37" s="586"/>
      <c r="P37" s="586"/>
      <c r="Q37" s="527"/>
      <c r="R37" s="560"/>
    </row>
    <row r="38" spans="1:18" ht="30" customHeight="1" x14ac:dyDescent="0.25">
      <c r="A38" s="97" t="s">
        <v>69</v>
      </c>
      <c r="B38" s="584"/>
      <c r="C38" s="585"/>
      <c r="D38" s="585"/>
      <c r="E38" s="585"/>
      <c r="F38" s="525"/>
      <c r="G38" s="586"/>
      <c r="H38" s="586"/>
      <c r="I38" s="586"/>
      <c r="J38" s="586"/>
      <c r="K38" s="586"/>
      <c r="L38" s="586"/>
      <c r="M38" s="525"/>
      <c r="N38" s="586"/>
      <c r="O38" s="586"/>
      <c r="P38" s="586"/>
      <c r="Q38" s="527"/>
      <c r="R38" s="560"/>
    </row>
    <row r="39" spans="1:18" ht="12" customHeight="1" x14ac:dyDescent="0.25">
      <c r="A39" s="383"/>
      <c r="B39" s="384"/>
      <c r="C39" s="384"/>
      <c r="D39" s="384"/>
      <c r="E39" s="384"/>
      <c r="F39" s="384"/>
      <c r="G39" s="384"/>
      <c r="H39" s="384"/>
      <c r="I39" s="384"/>
      <c r="J39" s="384"/>
      <c r="K39" s="384"/>
      <c r="L39" s="384"/>
      <c r="M39" s="384"/>
      <c r="N39" s="384"/>
      <c r="O39" s="384"/>
      <c r="P39" s="384"/>
      <c r="Q39" s="384"/>
      <c r="R39" s="385"/>
    </row>
    <row r="40" spans="1:18" ht="14.45" customHeight="1" x14ac:dyDescent="0.25">
      <c r="A40" s="322">
        <f>'Schedule 1'!A45:B45</f>
        <v>45292</v>
      </c>
      <c r="B40" s="323"/>
      <c r="C40" s="324"/>
      <c r="D40" s="325"/>
      <c r="E40" s="325"/>
      <c r="F40" s="325"/>
      <c r="G40" s="325"/>
      <c r="H40" s="325"/>
      <c r="I40" s="325"/>
      <c r="J40" s="325"/>
      <c r="K40" s="325"/>
      <c r="L40" s="325"/>
      <c r="M40" s="325"/>
      <c r="N40" s="325"/>
      <c r="O40" s="325"/>
      <c r="P40" s="325"/>
      <c r="Q40" s="325"/>
      <c r="R40" s="11" t="s">
        <v>221</v>
      </c>
    </row>
    <row r="41" spans="1:18" ht="7.9" customHeight="1" x14ac:dyDescent="0.25">
      <c r="A41" s="378"/>
      <c r="B41" s="379"/>
      <c r="C41" s="379"/>
      <c r="D41" s="379"/>
      <c r="E41" s="379"/>
      <c r="F41" s="379"/>
      <c r="G41" s="379"/>
      <c r="H41" s="379"/>
      <c r="I41" s="379"/>
      <c r="J41" s="379"/>
      <c r="K41" s="379"/>
      <c r="L41" s="379"/>
      <c r="M41" s="379"/>
      <c r="N41" s="379"/>
      <c r="O41" s="379"/>
      <c r="P41" s="379"/>
      <c r="Q41" s="379"/>
      <c r="R41" s="379"/>
    </row>
    <row r="42" spans="1:18" ht="15" hidden="1" customHeight="1" x14ac:dyDescent="0.25">
      <c r="A42" s="380"/>
      <c r="B42" s="381"/>
      <c r="C42" s="381"/>
      <c r="D42" s="381"/>
      <c r="E42" s="381"/>
      <c r="F42" s="381"/>
      <c r="G42" s="381"/>
      <c r="H42" s="381"/>
      <c r="I42" s="381"/>
      <c r="J42" s="381"/>
      <c r="K42" s="381"/>
      <c r="L42" s="381"/>
      <c r="M42" s="381"/>
      <c r="N42" s="381"/>
      <c r="O42" s="381"/>
      <c r="P42" s="381"/>
      <c r="Q42" s="381"/>
      <c r="R42" s="380"/>
    </row>
    <row r="43" spans="1:18" ht="21" hidden="1" customHeight="1" x14ac:dyDescent="0.25">
      <c r="A43" s="382"/>
      <c r="B43" s="382"/>
      <c r="C43" s="382"/>
      <c r="D43" s="382"/>
      <c r="E43" s="382"/>
      <c r="F43" s="382"/>
      <c r="G43" s="382"/>
      <c r="H43" s="382"/>
      <c r="I43" s="382"/>
      <c r="J43" s="382"/>
      <c r="K43" s="382"/>
      <c r="L43" s="382"/>
      <c r="M43" s="382"/>
      <c r="N43" s="382"/>
      <c r="O43" s="382"/>
      <c r="P43" s="382"/>
      <c r="Q43" s="382"/>
      <c r="R43" s="382"/>
    </row>
    <row r="44" spans="1:18" ht="21" hidden="1" customHeight="1" x14ac:dyDescent="0.25">
      <c r="A44" s="382"/>
      <c r="B44" s="382"/>
      <c r="C44" s="382"/>
      <c r="D44" s="382"/>
      <c r="E44" s="382"/>
      <c r="F44" s="382"/>
      <c r="G44" s="382"/>
      <c r="H44" s="382"/>
      <c r="I44" s="382"/>
      <c r="J44" s="382"/>
      <c r="K44" s="382"/>
      <c r="L44" s="382"/>
      <c r="M44" s="382"/>
      <c r="N44" s="382"/>
      <c r="O44" s="382"/>
      <c r="P44" s="382"/>
      <c r="Q44" s="382"/>
      <c r="R44" s="382"/>
    </row>
    <row r="45" spans="1:18" ht="21" hidden="1" customHeight="1" x14ac:dyDescent="0.25">
      <c r="A45" s="382"/>
      <c r="B45" s="382"/>
      <c r="C45" s="382"/>
      <c r="D45" s="382"/>
      <c r="E45" s="382"/>
      <c r="F45" s="382"/>
      <c r="G45" s="382"/>
      <c r="H45" s="382"/>
      <c r="I45" s="382"/>
      <c r="J45" s="382"/>
      <c r="K45" s="382"/>
      <c r="L45" s="382"/>
      <c r="M45" s="382"/>
      <c r="N45" s="382"/>
      <c r="O45" s="382"/>
      <c r="P45" s="382"/>
      <c r="Q45" s="382"/>
      <c r="R45" s="382"/>
    </row>
    <row r="46" spans="1:18" ht="21" hidden="1" customHeight="1" x14ac:dyDescent="0.25">
      <c r="A46" s="382"/>
      <c r="B46" s="382"/>
      <c r="C46" s="382"/>
      <c r="D46" s="382"/>
      <c r="E46" s="382"/>
      <c r="F46" s="382"/>
      <c r="G46" s="382"/>
      <c r="H46" s="382"/>
      <c r="I46" s="382"/>
      <c r="J46" s="382"/>
      <c r="K46" s="382"/>
      <c r="L46" s="382"/>
      <c r="M46" s="382"/>
      <c r="N46" s="382"/>
      <c r="O46" s="382"/>
      <c r="P46" s="382"/>
      <c r="Q46" s="382"/>
      <c r="R46" s="382"/>
    </row>
    <row r="47" spans="1:18" ht="21" hidden="1" customHeight="1" x14ac:dyDescent="0.25"/>
    <row r="48" spans="1:18" ht="21" hidden="1" customHeight="1" x14ac:dyDescent="0.25"/>
    <row r="49" ht="21" hidden="1" customHeight="1" x14ac:dyDescent="0.25"/>
    <row r="51" hidden="1" x14ac:dyDescent="0.25"/>
    <row r="52" hidden="1" x14ac:dyDescent="0.25"/>
    <row r="53" hidden="1" x14ac:dyDescent="0.25"/>
    <row r="54" hidden="1" x14ac:dyDescent="0.25"/>
    <row r="55" hidden="1" x14ac:dyDescent="0.25"/>
    <row r="56" hidden="1" x14ac:dyDescent="0.25"/>
    <row r="57" hidden="1" x14ac:dyDescent="0.25"/>
    <row r="58" hidden="1" x14ac:dyDescent="0.25"/>
    <row r="59" hidden="1" x14ac:dyDescent="0.25"/>
    <row r="60" ht="20.25" hidden="1" customHeight="1" x14ac:dyDescent="0.25"/>
    <row r="61" ht="20.25" hidden="1" customHeight="1" x14ac:dyDescent="0.25"/>
    <row r="62" ht="25.5" hidden="1" customHeight="1" x14ac:dyDescent="0.25"/>
    <row r="63" ht="25.5" hidden="1" customHeight="1" x14ac:dyDescent="0.25"/>
    <row r="64" hidden="1" x14ac:dyDescent="0.25"/>
  </sheetData>
  <mergeCells count="122">
    <mergeCell ref="A41:R41"/>
    <mergeCell ref="A42:Q46"/>
    <mergeCell ref="R42:R46"/>
    <mergeCell ref="B38:E38"/>
    <mergeCell ref="F38:L38"/>
    <mergeCell ref="M38:P38"/>
    <mergeCell ref="Q38:R38"/>
    <mergeCell ref="A39:R39"/>
    <mergeCell ref="A40:B40"/>
    <mergeCell ref="C40:Q40"/>
    <mergeCell ref="B36:E36"/>
    <mergeCell ref="F36:L36"/>
    <mergeCell ref="M36:P36"/>
    <mergeCell ref="Q36:R36"/>
    <mergeCell ref="B37:E37"/>
    <mergeCell ref="F37:L37"/>
    <mergeCell ref="M37:P37"/>
    <mergeCell ref="Q37:R37"/>
    <mergeCell ref="B34:E34"/>
    <mergeCell ref="F34:L34"/>
    <mergeCell ref="M34:P34"/>
    <mergeCell ref="Q34:R34"/>
    <mergeCell ref="B35:E35"/>
    <mergeCell ref="F35:L35"/>
    <mergeCell ref="M35:P35"/>
    <mergeCell ref="Q35:R35"/>
    <mergeCell ref="B32:E32"/>
    <mergeCell ref="F32:L32"/>
    <mergeCell ref="M32:P32"/>
    <mergeCell ref="Q32:R32"/>
    <mergeCell ref="B33:E33"/>
    <mergeCell ref="F33:L33"/>
    <mergeCell ref="M33:P33"/>
    <mergeCell ref="Q33:R33"/>
    <mergeCell ref="B30:E30"/>
    <mergeCell ref="F30:L30"/>
    <mergeCell ref="M30:P30"/>
    <mergeCell ref="Q30:R30"/>
    <mergeCell ref="B31:E31"/>
    <mergeCell ref="F31:L31"/>
    <mergeCell ref="M31:P31"/>
    <mergeCell ref="Q31:R31"/>
    <mergeCell ref="B28:E28"/>
    <mergeCell ref="F28:L28"/>
    <mergeCell ref="M28:P28"/>
    <mergeCell ref="Q28:R28"/>
    <mergeCell ref="B29:E29"/>
    <mergeCell ref="F29:L29"/>
    <mergeCell ref="M29:P29"/>
    <mergeCell ref="Q29:R29"/>
    <mergeCell ref="B26:E26"/>
    <mergeCell ref="F26:L26"/>
    <mergeCell ref="M26:P26"/>
    <mergeCell ref="Q26:R26"/>
    <mergeCell ref="B27:E27"/>
    <mergeCell ref="F27:L27"/>
    <mergeCell ref="M27:P27"/>
    <mergeCell ref="Q27:R27"/>
    <mergeCell ref="B24:E24"/>
    <mergeCell ref="F24:L24"/>
    <mergeCell ref="M24:P24"/>
    <mergeCell ref="Q24:R24"/>
    <mergeCell ref="B25:E25"/>
    <mergeCell ref="F25:L25"/>
    <mergeCell ref="M25:P25"/>
    <mergeCell ref="Q25:R25"/>
    <mergeCell ref="B22:E22"/>
    <mergeCell ref="F22:L22"/>
    <mergeCell ref="M22:P22"/>
    <mergeCell ref="Q22:R22"/>
    <mergeCell ref="B23:E23"/>
    <mergeCell ref="F23:L23"/>
    <mergeCell ref="M23:P23"/>
    <mergeCell ref="Q23:R23"/>
    <mergeCell ref="B20:E20"/>
    <mergeCell ref="F20:L20"/>
    <mergeCell ref="M20:P20"/>
    <mergeCell ref="Q20:R20"/>
    <mergeCell ref="B21:E21"/>
    <mergeCell ref="F21:L21"/>
    <mergeCell ref="M21:P21"/>
    <mergeCell ref="Q21:R21"/>
    <mergeCell ref="B18:E18"/>
    <mergeCell ref="F18:L18"/>
    <mergeCell ref="M18:P18"/>
    <mergeCell ref="Q18:R18"/>
    <mergeCell ref="B19:E19"/>
    <mergeCell ref="F19:L19"/>
    <mergeCell ref="M19:P19"/>
    <mergeCell ref="Q19:R19"/>
    <mergeCell ref="B17:E17"/>
    <mergeCell ref="F17:L17"/>
    <mergeCell ref="M17:P17"/>
    <mergeCell ref="Q17:R17"/>
    <mergeCell ref="B14:E14"/>
    <mergeCell ref="F14:L14"/>
    <mergeCell ref="M14:P14"/>
    <mergeCell ref="Q14:R14"/>
    <mergeCell ref="B15:E15"/>
    <mergeCell ref="F15:L15"/>
    <mergeCell ref="M15:P15"/>
    <mergeCell ref="Q15:R15"/>
    <mergeCell ref="A11:R11"/>
    <mergeCell ref="A12:A13"/>
    <mergeCell ref="B12:E13"/>
    <mergeCell ref="F12:R12"/>
    <mergeCell ref="F13:L13"/>
    <mergeCell ref="M13:P13"/>
    <mergeCell ref="Q13:R13"/>
    <mergeCell ref="B16:E16"/>
    <mergeCell ref="F16:L16"/>
    <mergeCell ref="M16:P16"/>
    <mergeCell ref="Q16:R16"/>
    <mergeCell ref="E2:N7"/>
    <mergeCell ref="O3:R5"/>
    <mergeCell ref="O6:R7"/>
    <mergeCell ref="A8:D8"/>
    <mergeCell ref="F8:R8"/>
    <mergeCell ref="A9:L9"/>
    <mergeCell ref="M9:R9"/>
    <mergeCell ref="A10:L10"/>
    <mergeCell ref="M10:R10"/>
  </mergeCells>
  <printOptions horizontalCentered="1"/>
  <pageMargins left="0.4" right="0.4" top="0.4" bottom="0.4" header="0" footer="0"/>
  <pageSetup scale="72" orientation="portrait" r:id="rId1"/>
  <rowBreaks count="1" manualBreakCount="1">
    <brk id="42" max="17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R64"/>
  <sheetViews>
    <sheetView showGridLines="0" zoomScaleNormal="100" workbookViewId="0">
      <selection activeCell="A41" sqref="A41:R41"/>
    </sheetView>
  </sheetViews>
  <sheetFormatPr defaultColWidth="0" defaultRowHeight="15" customHeight="1" zeroHeight="1" x14ac:dyDescent="0.25"/>
  <cols>
    <col min="1" max="1" width="6.7109375" customWidth="1"/>
    <col min="2" max="2" width="5.7109375" customWidth="1"/>
    <col min="3" max="3" width="4.7109375" customWidth="1"/>
    <col min="4" max="4" width="3.7109375" customWidth="1"/>
    <col min="5" max="5" width="15.7109375" customWidth="1"/>
    <col min="6" max="7" width="3.7109375" customWidth="1"/>
    <col min="8" max="8" width="8.7109375" customWidth="1"/>
    <col min="9" max="9" width="4.7109375" customWidth="1"/>
    <col min="10" max="10" width="3.85546875" customWidth="1"/>
    <col min="11" max="12" width="3.7109375" customWidth="1"/>
    <col min="13" max="13" width="15.7109375" customWidth="1"/>
    <col min="14" max="14" width="5.7109375" customWidth="1"/>
    <col min="15" max="15" width="4.7109375" customWidth="1"/>
    <col min="16" max="16" width="6.7109375" customWidth="1"/>
    <col min="17" max="18" width="15.7109375" customWidth="1"/>
    <col min="19" max="19" width="1.28515625" customWidth="1"/>
  </cols>
  <sheetData>
    <row r="1" spans="1:18" ht="15" customHeight="1" x14ac:dyDescent="0.25"/>
    <row r="2" spans="1:18" ht="20.25" x14ac:dyDescent="0.25">
      <c r="A2" s="1"/>
      <c r="B2" s="2"/>
      <c r="C2" s="2"/>
      <c r="D2" s="2"/>
      <c r="E2" s="194" t="s">
        <v>0</v>
      </c>
      <c r="F2" s="195"/>
      <c r="G2" s="195"/>
      <c r="H2" s="195"/>
      <c r="I2" s="195"/>
      <c r="J2" s="195"/>
      <c r="K2" s="195"/>
      <c r="L2" s="195"/>
      <c r="M2" s="195"/>
      <c r="N2" s="195"/>
      <c r="O2" s="3"/>
      <c r="P2" s="3"/>
      <c r="Q2" s="3"/>
      <c r="R2" s="4"/>
    </row>
    <row r="3" spans="1:18" ht="22.5" customHeight="1" x14ac:dyDescent="0.25">
      <c r="A3" s="5"/>
      <c r="B3" s="6"/>
      <c r="C3" s="6"/>
      <c r="D3" s="6"/>
      <c r="E3" s="196"/>
      <c r="F3" s="196"/>
      <c r="G3" s="196"/>
      <c r="H3" s="196"/>
      <c r="I3" s="196"/>
      <c r="J3" s="196"/>
      <c r="K3" s="196"/>
      <c r="L3" s="196"/>
      <c r="M3" s="196"/>
      <c r="N3" s="196"/>
      <c r="O3" s="386" t="s">
        <v>222</v>
      </c>
      <c r="P3" s="198"/>
      <c r="Q3" s="198"/>
      <c r="R3" s="199"/>
    </row>
    <row r="4" spans="1:18" ht="15" customHeight="1" x14ac:dyDescent="0.25">
      <c r="A4" s="5"/>
      <c r="B4" s="6"/>
      <c r="C4" s="6"/>
      <c r="D4" s="6"/>
      <c r="E4" s="196"/>
      <c r="F4" s="196"/>
      <c r="G4" s="196"/>
      <c r="H4" s="196"/>
      <c r="I4" s="196"/>
      <c r="J4" s="196"/>
      <c r="K4" s="196"/>
      <c r="L4" s="196"/>
      <c r="M4" s="196"/>
      <c r="N4" s="196"/>
      <c r="O4" s="200"/>
      <c r="P4" s="200"/>
      <c r="Q4" s="200"/>
      <c r="R4" s="199"/>
    </row>
    <row r="5" spans="1:18" ht="15" customHeight="1" x14ac:dyDescent="0.25">
      <c r="A5" s="5"/>
      <c r="B5" s="6"/>
      <c r="C5" s="6"/>
      <c r="D5" s="6"/>
      <c r="E5" s="196"/>
      <c r="F5" s="196"/>
      <c r="G5" s="196"/>
      <c r="H5" s="196"/>
      <c r="I5" s="196"/>
      <c r="J5" s="196"/>
      <c r="K5" s="196"/>
      <c r="L5" s="196"/>
      <c r="M5" s="196"/>
      <c r="N5" s="196"/>
      <c r="O5" s="200"/>
      <c r="P5" s="200"/>
      <c r="Q5" s="200"/>
      <c r="R5" s="199"/>
    </row>
    <row r="6" spans="1:18" ht="15" customHeight="1" x14ac:dyDescent="0.25">
      <c r="A6" s="5"/>
      <c r="B6" s="6"/>
      <c r="C6" s="7" t="s">
        <v>1</v>
      </c>
      <c r="D6" s="8"/>
      <c r="E6" s="196"/>
      <c r="F6" s="196"/>
      <c r="G6" s="196"/>
      <c r="H6" s="196"/>
      <c r="I6" s="196"/>
      <c r="J6" s="196"/>
      <c r="K6" s="196"/>
      <c r="L6" s="196"/>
      <c r="M6" s="196"/>
      <c r="N6" s="196"/>
      <c r="O6" s="198"/>
      <c r="P6" s="198"/>
      <c r="Q6" s="198"/>
      <c r="R6" s="199"/>
    </row>
    <row r="7" spans="1:18" ht="15.75" customHeight="1" x14ac:dyDescent="0.25">
      <c r="A7" s="5"/>
      <c r="B7" s="9"/>
      <c r="C7" s="9"/>
      <c r="D7" s="9"/>
      <c r="E7" s="197"/>
      <c r="F7" s="197"/>
      <c r="G7" s="197"/>
      <c r="H7" s="197"/>
      <c r="I7" s="197"/>
      <c r="J7" s="197"/>
      <c r="K7" s="197"/>
      <c r="L7" s="197"/>
      <c r="M7" s="197"/>
      <c r="N7" s="197"/>
      <c r="O7" s="200"/>
      <c r="P7" s="200"/>
      <c r="Q7" s="200"/>
      <c r="R7" s="199"/>
    </row>
    <row r="8" spans="1:18" ht="23.25" x14ac:dyDescent="0.35">
      <c r="A8" s="201" t="s">
        <v>2</v>
      </c>
      <c r="B8" s="202"/>
      <c r="C8" s="202"/>
      <c r="D8" s="202"/>
      <c r="E8" s="141">
        <f>'Missouri Cover'!$BP$2</f>
        <v>2026</v>
      </c>
      <c r="F8" s="373" t="s">
        <v>223</v>
      </c>
      <c r="G8" s="374"/>
      <c r="H8" s="374"/>
      <c r="I8" s="374"/>
      <c r="J8" s="374"/>
      <c r="K8" s="374"/>
      <c r="L8" s="374"/>
      <c r="M8" s="374"/>
      <c r="N8" s="374"/>
      <c r="O8" s="374"/>
      <c r="P8" s="374"/>
      <c r="Q8" s="374"/>
      <c r="R8" s="375"/>
    </row>
    <row r="9" spans="1:18" ht="18" customHeight="1" x14ac:dyDescent="0.25">
      <c r="A9" s="189" t="s">
        <v>3</v>
      </c>
      <c r="B9" s="190"/>
      <c r="C9" s="190"/>
      <c r="D9" s="190"/>
      <c r="E9" s="190"/>
      <c r="F9" s="190"/>
      <c r="G9" s="191"/>
      <c r="H9" s="191"/>
      <c r="I9" s="190"/>
      <c r="J9" s="190"/>
      <c r="K9" s="190"/>
      <c r="L9" s="192"/>
      <c r="M9" s="193" t="s">
        <v>4</v>
      </c>
      <c r="N9" s="171"/>
      <c r="O9" s="171"/>
      <c r="P9" s="171"/>
      <c r="Q9" s="171"/>
      <c r="R9" s="172"/>
    </row>
    <row r="10" spans="1:18" s="114" customFormat="1" ht="30" customHeight="1" x14ac:dyDescent="0.25">
      <c r="A10" s="360" t="str">
        <f>IF('Missouri Cover'!$H$38="","",'Missouri Cover'!$H$38)</f>
        <v/>
      </c>
      <c r="B10" s="361"/>
      <c r="C10" s="361"/>
      <c r="D10" s="361"/>
      <c r="E10" s="361"/>
      <c r="F10" s="361"/>
      <c r="G10" s="361"/>
      <c r="H10" s="361"/>
      <c r="I10" s="361"/>
      <c r="J10" s="361"/>
      <c r="K10" s="361"/>
      <c r="L10" s="362"/>
      <c r="M10" s="209" t="str">
        <f>'Missouri Cover'!$AM$38</f>
        <v/>
      </c>
      <c r="N10" s="210"/>
      <c r="O10" s="210"/>
      <c r="P10" s="210"/>
      <c r="Q10" s="210"/>
      <c r="R10" s="211"/>
    </row>
    <row r="11" spans="1:18" ht="18" customHeight="1" x14ac:dyDescent="0.25">
      <c r="A11" s="571"/>
      <c r="B11" s="572"/>
      <c r="C11" s="572"/>
      <c r="D11" s="572"/>
      <c r="E11" s="572"/>
      <c r="F11" s="572"/>
      <c r="G11" s="572"/>
      <c r="H11" s="572"/>
      <c r="I11" s="572"/>
      <c r="J11" s="572"/>
      <c r="K11" s="572"/>
      <c r="L11" s="572"/>
      <c r="M11" s="572"/>
      <c r="N11" s="572"/>
      <c r="O11" s="572"/>
      <c r="P11" s="572"/>
      <c r="Q11" s="572"/>
      <c r="R11" s="573"/>
    </row>
    <row r="12" spans="1:18" ht="34.5" customHeight="1" x14ac:dyDescent="0.25">
      <c r="A12" s="574" t="s">
        <v>133</v>
      </c>
      <c r="B12" s="575" t="s">
        <v>219</v>
      </c>
      <c r="C12" s="576"/>
      <c r="D12" s="576"/>
      <c r="E12" s="576"/>
      <c r="F12" s="366" t="s">
        <v>220</v>
      </c>
      <c r="G12" s="367"/>
      <c r="H12" s="367"/>
      <c r="I12" s="367"/>
      <c r="J12" s="367"/>
      <c r="K12" s="367"/>
      <c r="L12" s="367"/>
      <c r="M12" s="369"/>
      <c r="N12" s="369"/>
      <c r="O12" s="369"/>
      <c r="P12" s="369"/>
      <c r="Q12" s="369"/>
      <c r="R12" s="370"/>
    </row>
    <row r="13" spans="1:18" ht="34.5" customHeight="1" x14ac:dyDescent="0.25">
      <c r="A13" s="504"/>
      <c r="B13" s="577"/>
      <c r="C13" s="578"/>
      <c r="D13" s="578"/>
      <c r="E13" s="578"/>
      <c r="F13" s="579"/>
      <c r="G13" s="580"/>
      <c r="H13" s="580"/>
      <c r="I13" s="580"/>
      <c r="J13" s="580"/>
      <c r="K13" s="580"/>
      <c r="L13" s="580"/>
      <c r="M13" s="579"/>
      <c r="N13" s="580"/>
      <c r="O13" s="580"/>
      <c r="P13" s="581"/>
      <c r="Q13" s="582"/>
      <c r="R13" s="583"/>
    </row>
    <row r="14" spans="1:18" ht="30" customHeight="1" x14ac:dyDescent="0.25">
      <c r="A14" s="97" t="s">
        <v>45</v>
      </c>
      <c r="B14" s="584"/>
      <c r="C14" s="585"/>
      <c r="D14" s="585"/>
      <c r="E14" s="585"/>
      <c r="F14" s="525"/>
      <c r="G14" s="586"/>
      <c r="H14" s="586"/>
      <c r="I14" s="586"/>
      <c r="J14" s="586"/>
      <c r="K14" s="586"/>
      <c r="L14" s="586"/>
      <c r="M14" s="525"/>
      <c r="N14" s="586"/>
      <c r="O14" s="586"/>
      <c r="P14" s="586"/>
      <c r="Q14" s="527"/>
      <c r="R14" s="560"/>
    </row>
    <row r="15" spans="1:18" ht="30" customHeight="1" x14ac:dyDescent="0.25">
      <c r="A15" s="97" t="s">
        <v>46</v>
      </c>
      <c r="B15" s="584"/>
      <c r="C15" s="585"/>
      <c r="D15" s="585"/>
      <c r="E15" s="585"/>
      <c r="F15" s="525"/>
      <c r="G15" s="586"/>
      <c r="H15" s="586"/>
      <c r="I15" s="586"/>
      <c r="J15" s="586"/>
      <c r="K15" s="586"/>
      <c r="L15" s="586"/>
      <c r="M15" s="525"/>
      <c r="N15" s="586"/>
      <c r="O15" s="586"/>
      <c r="P15" s="586"/>
      <c r="Q15" s="527"/>
      <c r="R15" s="560"/>
    </row>
    <row r="16" spans="1:18" ht="30" customHeight="1" x14ac:dyDescent="0.25">
      <c r="A16" s="97" t="s">
        <v>47</v>
      </c>
      <c r="B16" s="584"/>
      <c r="C16" s="585"/>
      <c r="D16" s="585"/>
      <c r="E16" s="585"/>
      <c r="F16" s="525"/>
      <c r="G16" s="586"/>
      <c r="H16" s="586"/>
      <c r="I16" s="586"/>
      <c r="J16" s="586"/>
      <c r="K16" s="586"/>
      <c r="L16" s="586"/>
      <c r="M16" s="525"/>
      <c r="N16" s="586"/>
      <c r="O16" s="586"/>
      <c r="P16" s="586"/>
      <c r="Q16" s="527"/>
      <c r="R16" s="560"/>
    </row>
    <row r="17" spans="1:18" ht="30" customHeight="1" x14ac:dyDescent="0.25">
      <c r="A17" s="97" t="s">
        <v>48</v>
      </c>
      <c r="B17" s="584"/>
      <c r="C17" s="585"/>
      <c r="D17" s="585"/>
      <c r="E17" s="585"/>
      <c r="F17" s="525"/>
      <c r="G17" s="586"/>
      <c r="H17" s="586"/>
      <c r="I17" s="586"/>
      <c r="J17" s="586"/>
      <c r="K17" s="586"/>
      <c r="L17" s="586"/>
      <c r="M17" s="525"/>
      <c r="N17" s="586"/>
      <c r="O17" s="586"/>
      <c r="P17" s="586"/>
      <c r="Q17" s="527"/>
      <c r="R17" s="560"/>
    </row>
    <row r="18" spans="1:18" ht="30" customHeight="1" x14ac:dyDescent="0.25">
      <c r="A18" s="97" t="s">
        <v>49</v>
      </c>
      <c r="B18" s="584"/>
      <c r="C18" s="585"/>
      <c r="D18" s="585"/>
      <c r="E18" s="585"/>
      <c r="F18" s="525"/>
      <c r="G18" s="586"/>
      <c r="H18" s="586"/>
      <c r="I18" s="586"/>
      <c r="J18" s="586"/>
      <c r="K18" s="586"/>
      <c r="L18" s="586"/>
      <c r="M18" s="525"/>
      <c r="N18" s="586"/>
      <c r="O18" s="586"/>
      <c r="P18" s="586"/>
      <c r="Q18" s="527"/>
      <c r="R18" s="560"/>
    </row>
    <row r="19" spans="1:18" ht="30" customHeight="1" x14ac:dyDescent="0.25">
      <c r="A19" s="97" t="s">
        <v>50</v>
      </c>
      <c r="B19" s="584"/>
      <c r="C19" s="585"/>
      <c r="D19" s="585"/>
      <c r="E19" s="585"/>
      <c r="F19" s="525"/>
      <c r="G19" s="586"/>
      <c r="H19" s="586"/>
      <c r="I19" s="586"/>
      <c r="J19" s="586"/>
      <c r="K19" s="586"/>
      <c r="L19" s="586"/>
      <c r="M19" s="525"/>
      <c r="N19" s="586"/>
      <c r="O19" s="586"/>
      <c r="P19" s="586"/>
      <c r="Q19" s="527"/>
      <c r="R19" s="560"/>
    </row>
    <row r="20" spans="1:18" ht="30" customHeight="1" x14ac:dyDescent="0.25">
      <c r="A20" s="97" t="s">
        <v>51</v>
      </c>
      <c r="B20" s="584"/>
      <c r="C20" s="585"/>
      <c r="D20" s="585"/>
      <c r="E20" s="585"/>
      <c r="F20" s="525"/>
      <c r="G20" s="586"/>
      <c r="H20" s="586"/>
      <c r="I20" s="586"/>
      <c r="J20" s="586"/>
      <c r="K20" s="586"/>
      <c r="L20" s="586"/>
      <c r="M20" s="525"/>
      <c r="N20" s="586"/>
      <c r="O20" s="586"/>
      <c r="P20" s="586"/>
      <c r="Q20" s="527"/>
      <c r="R20" s="560"/>
    </row>
    <row r="21" spans="1:18" ht="30" customHeight="1" x14ac:dyDescent="0.25">
      <c r="A21" s="97" t="s">
        <v>52</v>
      </c>
      <c r="B21" s="584"/>
      <c r="C21" s="585"/>
      <c r="D21" s="585"/>
      <c r="E21" s="585"/>
      <c r="F21" s="525"/>
      <c r="G21" s="586"/>
      <c r="H21" s="586"/>
      <c r="I21" s="586"/>
      <c r="J21" s="586"/>
      <c r="K21" s="586"/>
      <c r="L21" s="586"/>
      <c r="M21" s="525"/>
      <c r="N21" s="586"/>
      <c r="O21" s="586"/>
      <c r="P21" s="586"/>
      <c r="Q21" s="527"/>
      <c r="R21" s="560"/>
    </row>
    <row r="22" spans="1:18" ht="30" customHeight="1" x14ac:dyDescent="0.25">
      <c r="A22" s="97" t="s">
        <v>53</v>
      </c>
      <c r="B22" s="584"/>
      <c r="C22" s="585"/>
      <c r="D22" s="585"/>
      <c r="E22" s="585"/>
      <c r="F22" s="525"/>
      <c r="G22" s="586"/>
      <c r="H22" s="586"/>
      <c r="I22" s="586"/>
      <c r="J22" s="586"/>
      <c r="K22" s="586"/>
      <c r="L22" s="586"/>
      <c r="M22" s="525"/>
      <c r="N22" s="586"/>
      <c r="O22" s="586"/>
      <c r="P22" s="586"/>
      <c r="Q22" s="527"/>
      <c r="R22" s="560"/>
    </row>
    <row r="23" spans="1:18" ht="30" customHeight="1" x14ac:dyDescent="0.25">
      <c r="A23" s="97" t="s">
        <v>54</v>
      </c>
      <c r="B23" s="584"/>
      <c r="C23" s="585"/>
      <c r="D23" s="585"/>
      <c r="E23" s="585"/>
      <c r="F23" s="525"/>
      <c r="G23" s="586"/>
      <c r="H23" s="586"/>
      <c r="I23" s="586"/>
      <c r="J23" s="586"/>
      <c r="K23" s="586"/>
      <c r="L23" s="586"/>
      <c r="M23" s="525"/>
      <c r="N23" s="586"/>
      <c r="O23" s="586"/>
      <c r="P23" s="586"/>
      <c r="Q23" s="527"/>
      <c r="R23" s="560"/>
    </row>
    <row r="24" spans="1:18" ht="30" customHeight="1" x14ac:dyDescent="0.25">
      <c r="A24" s="97" t="s">
        <v>55</v>
      </c>
      <c r="B24" s="584"/>
      <c r="C24" s="585"/>
      <c r="D24" s="585"/>
      <c r="E24" s="585"/>
      <c r="F24" s="525"/>
      <c r="G24" s="586"/>
      <c r="H24" s="586"/>
      <c r="I24" s="586"/>
      <c r="J24" s="586"/>
      <c r="K24" s="586"/>
      <c r="L24" s="586"/>
      <c r="M24" s="525"/>
      <c r="N24" s="586"/>
      <c r="O24" s="586"/>
      <c r="P24" s="586"/>
      <c r="Q24" s="527"/>
      <c r="R24" s="560"/>
    </row>
    <row r="25" spans="1:18" ht="30" customHeight="1" x14ac:dyDescent="0.25">
      <c r="A25" s="97" t="s">
        <v>56</v>
      </c>
      <c r="B25" s="584"/>
      <c r="C25" s="585"/>
      <c r="D25" s="585"/>
      <c r="E25" s="585"/>
      <c r="F25" s="525"/>
      <c r="G25" s="586"/>
      <c r="H25" s="586"/>
      <c r="I25" s="586"/>
      <c r="J25" s="586"/>
      <c r="K25" s="586"/>
      <c r="L25" s="586"/>
      <c r="M25" s="525"/>
      <c r="N25" s="586"/>
      <c r="O25" s="586"/>
      <c r="P25" s="586"/>
      <c r="Q25" s="527"/>
      <c r="R25" s="560"/>
    </row>
    <row r="26" spans="1:18" ht="30" customHeight="1" x14ac:dyDescent="0.25">
      <c r="A26" s="97" t="s">
        <v>57</v>
      </c>
      <c r="B26" s="584"/>
      <c r="C26" s="585"/>
      <c r="D26" s="585"/>
      <c r="E26" s="585"/>
      <c r="F26" s="525"/>
      <c r="G26" s="586"/>
      <c r="H26" s="586"/>
      <c r="I26" s="586"/>
      <c r="J26" s="586"/>
      <c r="K26" s="586"/>
      <c r="L26" s="586"/>
      <c r="M26" s="525"/>
      <c r="N26" s="586"/>
      <c r="O26" s="586"/>
      <c r="P26" s="586"/>
      <c r="Q26" s="527"/>
      <c r="R26" s="560"/>
    </row>
    <row r="27" spans="1:18" ht="30" customHeight="1" x14ac:dyDescent="0.25">
      <c r="A27" s="97" t="s">
        <v>58</v>
      </c>
      <c r="B27" s="584"/>
      <c r="C27" s="585"/>
      <c r="D27" s="585"/>
      <c r="E27" s="585"/>
      <c r="F27" s="525"/>
      <c r="G27" s="586"/>
      <c r="H27" s="586"/>
      <c r="I27" s="586"/>
      <c r="J27" s="586"/>
      <c r="K27" s="586"/>
      <c r="L27" s="586"/>
      <c r="M27" s="525"/>
      <c r="N27" s="586"/>
      <c r="O27" s="586"/>
      <c r="P27" s="586"/>
      <c r="Q27" s="527"/>
      <c r="R27" s="560"/>
    </row>
    <row r="28" spans="1:18" ht="30" customHeight="1" x14ac:dyDescent="0.25">
      <c r="A28" s="97" t="s">
        <v>59</v>
      </c>
      <c r="B28" s="584"/>
      <c r="C28" s="585"/>
      <c r="D28" s="585"/>
      <c r="E28" s="585"/>
      <c r="F28" s="525"/>
      <c r="G28" s="586"/>
      <c r="H28" s="586"/>
      <c r="I28" s="586"/>
      <c r="J28" s="586"/>
      <c r="K28" s="586"/>
      <c r="L28" s="586"/>
      <c r="M28" s="525"/>
      <c r="N28" s="586"/>
      <c r="O28" s="586"/>
      <c r="P28" s="586"/>
      <c r="Q28" s="527"/>
      <c r="R28" s="560"/>
    </row>
    <row r="29" spans="1:18" ht="30" customHeight="1" x14ac:dyDescent="0.25">
      <c r="A29" s="97" t="s">
        <v>60</v>
      </c>
      <c r="B29" s="584"/>
      <c r="C29" s="585"/>
      <c r="D29" s="585"/>
      <c r="E29" s="585"/>
      <c r="F29" s="525"/>
      <c r="G29" s="586"/>
      <c r="H29" s="586"/>
      <c r="I29" s="586"/>
      <c r="J29" s="586"/>
      <c r="K29" s="586"/>
      <c r="L29" s="586"/>
      <c r="M29" s="525"/>
      <c r="N29" s="586"/>
      <c r="O29" s="586"/>
      <c r="P29" s="586"/>
      <c r="Q29" s="527"/>
      <c r="R29" s="560"/>
    </row>
    <row r="30" spans="1:18" ht="30" customHeight="1" x14ac:dyDescent="0.25">
      <c r="A30" s="97" t="s">
        <v>61</v>
      </c>
      <c r="B30" s="584"/>
      <c r="C30" s="585"/>
      <c r="D30" s="585"/>
      <c r="E30" s="585"/>
      <c r="F30" s="525"/>
      <c r="G30" s="586"/>
      <c r="H30" s="586"/>
      <c r="I30" s="586"/>
      <c r="J30" s="586"/>
      <c r="K30" s="586"/>
      <c r="L30" s="586"/>
      <c r="M30" s="525"/>
      <c r="N30" s="586"/>
      <c r="O30" s="586"/>
      <c r="P30" s="586"/>
      <c r="Q30" s="527"/>
      <c r="R30" s="560"/>
    </row>
    <row r="31" spans="1:18" ht="30" customHeight="1" x14ac:dyDescent="0.25">
      <c r="A31" s="97" t="s">
        <v>62</v>
      </c>
      <c r="B31" s="584"/>
      <c r="C31" s="585"/>
      <c r="D31" s="585"/>
      <c r="E31" s="585"/>
      <c r="F31" s="525"/>
      <c r="G31" s="586"/>
      <c r="H31" s="586"/>
      <c r="I31" s="586"/>
      <c r="J31" s="586"/>
      <c r="K31" s="586"/>
      <c r="L31" s="586"/>
      <c r="M31" s="525"/>
      <c r="N31" s="586"/>
      <c r="O31" s="586"/>
      <c r="P31" s="586"/>
      <c r="Q31" s="527"/>
      <c r="R31" s="560"/>
    </row>
    <row r="32" spans="1:18" ht="30" customHeight="1" x14ac:dyDescent="0.25">
      <c r="A32" s="97" t="s">
        <v>63</v>
      </c>
      <c r="B32" s="584"/>
      <c r="C32" s="585"/>
      <c r="D32" s="585"/>
      <c r="E32" s="585"/>
      <c r="F32" s="525"/>
      <c r="G32" s="586"/>
      <c r="H32" s="586"/>
      <c r="I32" s="586"/>
      <c r="J32" s="586"/>
      <c r="K32" s="586"/>
      <c r="L32" s="586"/>
      <c r="M32" s="525"/>
      <c r="N32" s="586"/>
      <c r="O32" s="586"/>
      <c r="P32" s="586"/>
      <c r="Q32" s="527"/>
      <c r="R32" s="560"/>
    </row>
    <row r="33" spans="1:18" ht="30" customHeight="1" x14ac:dyDescent="0.25">
      <c r="A33" s="97" t="s">
        <v>64</v>
      </c>
      <c r="B33" s="584"/>
      <c r="C33" s="585"/>
      <c r="D33" s="585"/>
      <c r="E33" s="585"/>
      <c r="F33" s="525"/>
      <c r="G33" s="586"/>
      <c r="H33" s="586"/>
      <c r="I33" s="586"/>
      <c r="J33" s="586"/>
      <c r="K33" s="586"/>
      <c r="L33" s="586"/>
      <c r="M33" s="525"/>
      <c r="N33" s="586"/>
      <c r="O33" s="586"/>
      <c r="P33" s="586"/>
      <c r="Q33" s="527"/>
      <c r="R33" s="560"/>
    </row>
    <row r="34" spans="1:18" ht="30" customHeight="1" x14ac:dyDescent="0.25">
      <c r="A34" s="97" t="s">
        <v>65</v>
      </c>
      <c r="B34" s="584"/>
      <c r="C34" s="585"/>
      <c r="D34" s="585"/>
      <c r="E34" s="585"/>
      <c r="F34" s="525"/>
      <c r="G34" s="586"/>
      <c r="H34" s="586"/>
      <c r="I34" s="586"/>
      <c r="J34" s="586"/>
      <c r="K34" s="586"/>
      <c r="L34" s="586"/>
      <c r="M34" s="525"/>
      <c r="N34" s="586"/>
      <c r="O34" s="586"/>
      <c r="P34" s="586"/>
      <c r="Q34" s="527"/>
      <c r="R34" s="560"/>
    </row>
    <row r="35" spans="1:18" ht="30" customHeight="1" x14ac:dyDescent="0.25">
      <c r="A35" s="97" t="s">
        <v>66</v>
      </c>
      <c r="B35" s="584"/>
      <c r="C35" s="585"/>
      <c r="D35" s="585"/>
      <c r="E35" s="585"/>
      <c r="F35" s="525"/>
      <c r="G35" s="586"/>
      <c r="H35" s="586"/>
      <c r="I35" s="586"/>
      <c r="J35" s="586"/>
      <c r="K35" s="586"/>
      <c r="L35" s="586"/>
      <c r="M35" s="525"/>
      <c r="N35" s="586"/>
      <c r="O35" s="586"/>
      <c r="P35" s="586"/>
      <c r="Q35" s="527"/>
      <c r="R35" s="560"/>
    </row>
    <row r="36" spans="1:18" ht="30" customHeight="1" x14ac:dyDescent="0.25">
      <c r="A36" s="97" t="s">
        <v>67</v>
      </c>
      <c r="B36" s="584"/>
      <c r="C36" s="585"/>
      <c r="D36" s="585"/>
      <c r="E36" s="585"/>
      <c r="F36" s="525"/>
      <c r="G36" s="586"/>
      <c r="H36" s="586"/>
      <c r="I36" s="586"/>
      <c r="J36" s="586"/>
      <c r="K36" s="586"/>
      <c r="L36" s="586"/>
      <c r="M36" s="525"/>
      <c r="N36" s="586"/>
      <c r="O36" s="586"/>
      <c r="P36" s="586"/>
      <c r="Q36" s="527"/>
      <c r="R36" s="560"/>
    </row>
    <row r="37" spans="1:18" ht="30" customHeight="1" x14ac:dyDescent="0.25">
      <c r="A37" s="97" t="s">
        <v>68</v>
      </c>
      <c r="B37" s="584"/>
      <c r="C37" s="585"/>
      <c r="D37" s="585"/>
      <c r="E37" s="585"/>
      <c r="F37" s="525"/>
      <c r="G37" s="586"/>
      <c r="H37" s="586"/>
      <c r="I37" s="586"/>
      <c r="J37" s="586"/>
      <c r="K37" s="586"/>
      <c r="L37" s="586"/>
      <c r="M37" s="525"/>
      <c r="N37" s="586"/>
      <c r="O37" s="586"/>
      <c r="P37" s="586"/>
      <c r="Q37" s="527"/>
      <c r="R37" s="560"/>
    </row>
    <row r="38" spans="1:18" ht="30" customHeight="1" x14ac:dyDescent="0.25">
      <c r="A38" s="97" t="s">
        <v>69</v>
      </c>
      <c r="B38" s="584"/>
      <c r="C38" s="585"/>
      <c r="D38" s="585"/>
      <c r="E38" s="585"/>
      <c r="F38" s="525"/>
      <c r="G38" s="586"/>
      <c r="H38" s="586"/>
      <c r="I38" s="586"/>
      <c r="J38" s="586"/>
      <c r="K38" s="586"/>
      <c r="L38" s="586"/>
      <c r="M38" s="525"/>
      <c r="N38" s="586"/>
      <c r="O38" s="586"/>
      <c r="P38" s="586"/>
      <c r="Q38" s="527"/>
      <c r="R38" s="560"/>
    </row>
    <row r="39" spans="1:18" ht="9.6" customHeight="1" x14ac:dyDescent="0.25">
      <c r="A39" s="383"/>
      <c r="B39" s="384"/>
      <c r="C39" s="384"/>
      <c r="D39" s="384"/>
      <c r="E39" s="384"/>
      <c r="F39" s="384"/>
      <c r="G39" s="384"/>
      <c r="H39" s="384"/>
      <c r="I39" s="384"/>
      <c r="J39" s="384"/>
      <c r="K39" s="384"/>
      <c r="L39" s="384"/>
      <c r="M39" s="384"/>
      <c r="N39" s="384"/>
      <c r="O39" s="384"/>
      <c r="P39" s="384"/>
      <c r="Q39" s="384"/>
      <c r="R39" s="385"/>
    </row>
    <row r="40" spans="1:18" ht="14.45" customHeight="1" x14ac:dyDescent="0.25">
      <c r="A40" s="322">
        <f>'Schedule 1'!A45:B45</f>
        <v>45292</v>
      </c>
      <c r="B40" s="323"/>
      <c r="C40" s="324"/>
      <c r="D40" s="325"/>
      <c r="E40" s="325"/>
      <c r="F40" s="325"/>
      <c r="G40" s="325"/>
      <c r="H40" s="325"/>
      <c r="I40" s="325"/>
      <c r="J40" s="325"/>
      <c r="K40" s="325"/>
      <c r="L40" s="325"/>
      <c r="M40" s="325"/>
      <c r="N40" s="325"/>
      <c r="O40" s="325"/>
      <c r="P40" s="325"/>
      <c r="Q40" s="325"/>
      <c r="R40" s="11" t="s">
        <v>224</v>
      </c>
    </row>
    <row r="41" spans="1:18" ht="7.9" customHeight="1" x14ac:dyDescent="0.25">
      <c r="A41" s="378"/>
      <c r="B41" s="379"/>
      <c r="C41" s="379"/>
      <c r="D41" s="379"/>
      <c r="E41" s="379"/>
      <c r="F41" s="379"/>
      <c r="G41" s="379"/>
      <c r="H41" s="379"/>
      <c r="I41" s="379"/>
      <c r="J41" s="379"/>
      <c r="K41" s="379"/>
      <c r="L41" s="379"/>
      <c r="M41" s="379"/>
      <c r="N41" s="379"/>
      <c r="O41" s="379"/>
      <c r="P41" s="379"/>
      <c r="Q41" s="379"/>
      <c r="R41" s="379"/>
    </row>
    <row r="42" spans="1:18" ht="15" hidden="1" customHeight="1" x14ac:dyDescent="0.25">
      <c r="A42" s="380"/>
      <c r="B42" s="381"/>
      <c r="C42" s="381"/>
      <c r="D42" s="381"/>
      <c r="E42" s="381"/>
      <c r="F42" s="381"/>
      <c r="G42" s="381"/>
      <c r="H42" s="381"/>
      <c r="I42" s="381"/>
      <c r="J42" s="381"/>
      <c r="K42" s="381"/>
      <c r="L42" s="381"/>
      <c r="M42" s="381"/>
      <c r="N42" s="381"/>
      <c r="O42" s="381"/>
      <c r="P42" s="381"/>
      <c r="Q42" s="381"/>
      <c r="R42" s="380"/>
    </row>
    <row r="43" spans="1:18" ht="21" hidden="1" customHeight="1" x14ac:dyDescent="0.25">
      <c r="A43" s="382"/>
      <c r="B43" s="382"/>
      <c r="C43" s="382"/>
      <c r="D43" s="382"/>
      <c r="E43" s="382"/>
      <c r="F43" s="382"/>
      <c r="G43" s="382"/>
      <c r="H43" s="382"/>
      <c r="I43" s="382"/>
      <c r="J43" s="382"/>
      <c r="K43" s="382"/>
      <c r="L43" s="382"/>
      <c r="M43" s="382"/>
      <c r="N43" s="382"/>
      <c r="O43" s="382"/>
      <c r="P43" s="382"/>
      <c r="Q43" s="382"/>
      <c r="R43" s="382"/>
    </row>
    <row r="44" spans="1:18" ht="21" hidden="1" customHeight="1" x14ac:dyDescent="0.25">
      <c r="A44" s="382"/>
      <c r="B44" s="382"/>
      <c r="C44" s="382"/>
      <c r="D44" s="382"/>
      <c r="E44" s="382"/>
      <c r="F44" s="382"/>
      <c r="G44" s="382"/>
      <c r="H44" s="382"/>
      <c r="I44" s="382"/>
      <c r="J44" s="382"/>
      <c r="K44" s="382"/>
      <c r="L44" s="382"/>
      <c r="M44" s="382"/>
      <c r="N44" s="382"/>
      <c r="O44" s="382"/>
      <c r="P44" s="382"/>
      <c r="Q44" s="382"/>
      <c r="R44" s="382"/>
    </row>
    <row r="45" spans="1:18" ht="21" hidden="1" customHeight="1" x14ac:dyDescent="0.25">
      <c r="A45" s="382"/>
      <c r="B45" s="382"/>
      <c r="C45" s="382"/>
      <c r="D45" s="382"/>
      <c r="E45" s="382"/>
      <c r="F45" s="382"/>
      <c r="G45" s="382"/>
      <c r="H45" s="382"/>
      <c r="I45" s="382"/>
      <c r="J45" s="382"/>
      <c r="K45" s="382"/>
      <c r="L45" s="382"/>
      <c r="M45" s="382"/>
      <c r="N45" s="382"/>
      <c r="O45" s="382"/>
      <c r="P45" s="382"/>
      <c r="Q45" s="382"/>
      <c r="R45" s="382"/>
    </row>
    <row r="46" spans="1:18" ht="21" hidden="1" customHeight="1" x14ac:dyDescent="0.25">
      <c r="A46" s="382"/>
      <c r="B46" s="382"/>
      <c r="C46" s="382"/>
      <c r="D46" s="382"/>
      <c r="E46" s="382"/>
      <c r="F46" s="382"/>
      <c r="G46" s="382"/>
      <c r="H46" s="382"/>
      <c r="I46" s="382"/>
      <c r="J46" s="382"/>
      <c r="K46" s="382"/>
      <c r="L46" s="382"/>
      <c r="M46" s="382"/>
      <c r="N46" s="382"/>
      <c r="O46" s="382"/>
      <c r="P46" s="382"/>
      <c r="Q46" s="382"/>
      <c r="R46" s="382"/>
    </row>
    <row r="47" spans="1:18" ht="21" hidden="1" customHeight="1" x14ac:dyDescent="0.25"/>
    <row r="48" spans="1:18" ht="21" hidden="1" customHeight="1" x14ac:dyDescent="0.25"/>
    <row r="49" ht="21" hidden="1" customHeight="1" x14ac:dyDescent="0.25"/>
    <row r="51" hidden="1" x14ac:dyDescent="0.25"/>
    <row r="52" hidden="1" x14ac:dyDescent="0.25"/>
    <row r="53" hidden="1" x14ac:dyDescent="0.25"/>
    <row r="54" hidden="1" x14ac:dyDescent="0.25"/>
    <row r="55" hidden="1" x14ac:dyDescent="0.25"/>
    <row r="56" hidden="1" x14ac:dyDescent="0.25"/>
    <row r="57" hidden="1" x14ac:dyDescent="0.25"/>
    <row r="58" hidden="1" x14ac:dyDescent="0.25"/>
    <row r="59" hidden="1" x14ac:dyDescent="0.25"/>
    <row r="60" ht="20.25" hidden="1" customHeight="1" x14ac:dyDescent="0.25"/>
    <row r="61" ht="20.25" hidden="1" customHeight="1" x14ac:dyDescent="0.25"/>
    <row r="62" ht="25.5" hidden="1" customHeight="1" x14ac:dyDescent="0.25"/>
    <row r="63" ht="25.5" hidden="1" customHeight="1" x14ac:dyDescent="0.25"/>
    <row r="64" hidden="1" x14ac:dyDescent="0.25"/>
  </sheetData>
  <mergeCells count="122">
    <mergeCell ref="A41:R41"/>
    <mergeCell ref="A42:Q46"/>
    <mergeCell ref="R42:R46"/>
    <mergeCell ref="B38:E38"/>
    <mergeCell ref="F38:L38"/>
    <mergeCell ref="M38:P38"/>
    <mergeCell ref="Q38:R38"/>
    <mergeCell ref="A39:R39"/>
    <mergeCell ref="A40:B40"/>
    <mergeCell ref="C40:Q40"/>
    <mergeCell ref="B36:E36"/>
    <mergeCell ref="F36:L36"/>
    <mergeCell ref="M36:P36"/>
    <mergeCell ref="Q36:R36"/>
    <mergeCell ref="B37:E37"/>
    <mergeCell ref="F37:L37"/>
    <mergeCell ref="M37:P37"/>
    <mergeCell ref="Q37:R37"/>
    <mergeCell ref="B34:E34"/>
    <mergeCell ref="F34:L34"/>
    <mergeCell ref="M34:P34"/>
    <mergeCell ref="Q34:R34"/>
    <mergeCell ref="B35:E35"/>
    <mergeCell ref="F35:L35"/>
    <mergeCell ref="M35:P35"/>
    <mergeCell ref="Q35:R35"/>
    <mergeCell ref="B32:E32"/>
    <mergeCell ref="F32:L32"/>
    <mergeCell ref="M32:P32"/>
    <mergeCell ref="Q32:R32"/>
    <mergeCell ref="B33:E33"/>
    <mergeCell ref="F33:L33"/>
    <mergeCell ref="M33:P33"/>
    <mergeCell ref="Q33:R33"/>
    <mergeCell ref="B30:E30"/>
    <mergeCell ref="F30:L30"/>
    <mergeCell ref="M30:P30"/>
    <mergeCell ref="Q30:R30"/>
    <mergeCell ref="B31:E31"/>
    <mergeCell ref="F31:L31"/>
    <mergeCell ref="M31:P31"/>
    <mergeCell ref="Q31:R31"/>
    <mergeCell ref="B28:E28"/>
    <mergeCell ref="F28:L28"/>
    <mergeCell ref="M28:P28"/>
    <mergeCell ref="Q28:R28"/>
    <mergeCell ref="B29:E29"/>
    <mergeCell ref="F29:L29"/>
    <mergeCell ref="M29:P29"/>
    <mergeCell ref="Q29:R29"/>
    <mergeCell ref="B26:E26"/>
    <mergeCell ref="F26:L26"/>
    <mergeCell ref="M26:P26"/>
    <mergeCell ref="Q26:R26"/>
    <mergeCell ref="B27:E27"/>
    <mergeCell ref="F27:L27"/>
    <mergeCell ref="M27:P27"/>
    <mergeCell ref="Q27:R27"/>
    <mergeCell ref="B24:E24"/>
    <mergeCell ref="F24:L24"/>
    <mergeCell ref="M24:P24"/>
    <mergeCell ref="Q24:R24"/>
    <mergeCell ref="B25:E25"/>
    <mergeCell ref="F25:L25"/>
    <mergeCell ref="M25:P25"/>
    <mergeCell ref="Q25:R25"/>
    <mergeCell ref="B22:E22"/>
    <mergeCell ref="F22:L22"/>
    <mergeCell ref="M22:P22"/>
    <mergeCell ref="Q22:R22"/>
    <mergeCell ref="B23:E23"/>
    <mergeCell ref="F23:L23"/>
    <mergeCell ref="M23:P23"/>
    <mergeCell ref="Q23:R23"/>
    <mergeCell ref="B20:E20"/>
    <mergeCell ref="F20:L20"/>
    <mergeCell ref="M20:P20"/>
    <mergeCell ref="Q20:R20"/>
    <mergeCell ref="B21:E21"/>
    <mergeCell ref="F21:L21"/>
    <mergeCell ref="M21:P21"/>
    <mergeCell ref="Q21:R21"/>
    <mergeCell ref="B18:E18"/>
    <mergeCell ref="F18:L18"/>
    <mergeCell ref="M18:P18"/>
    <mergeCell ref="Q18:R18"/>
    <mergeCell ref="B19:E19"/>
    <mergeCell ref="F19:L19"/>
    <mergeCell ref="M19:P19"/>
    <mergeCell ref="Q19:R19"/>
    <mergeCell ref="B17:E17"/>
    <mergeCell ref="F17:L17"/>
    <mergeCell ref="M17:P17"/>
    <mergeCell ref="Q17:R17"/>
    <mergeCell ref="B14:E14"/>
    <mergeCell ref="F14:L14"/>
    <mergeCell ref="M14:P14"/>
    <mergeCell ref="Q14:R14"/>
    <mergeCell ref="B15:E15"/>
    <mergeCell ref="F15:L15"/>
    <mergeCell ref="M15:P15"/>
    <mergeCell ref="Q15:R15"/>
    <mergeCell ref="A11:R11"/>
    <mergeCell ref="A12:A13"/>
    <mergeCell ref="B12:E13"/>
    <mergeCell ref="F12:R12"/>
    <mergeCell ref="F13:L13"/>
    <mergeCell ref="M13:P13"/>
    <mergeCell ref="Q13:R13"/>
    <mergeCell ref="B16:E16"/>
    <mergeCell ref="F16:L16"/>
    <mergeCell ref="M16:P16"/>
    <mergeCell ref="Q16:R16"/>
    <mergeCell ref="E2:N7"/>
    <mergeCell ref="O3:R5"/>
    <mergeCell ref="O6:R7"/>
    <mergeCell ref="A8:D8"/>
    <mergeCell ref="F8:R8"/>
    <mergeCell ref="A9:L9"/>
    <mergeCell ref="M9:R9"/>
    <mergeCell ref="A10:L10"/>
    <mergeCell ref="M10:R10"/>
  </mergeCells>
  <printOptions horizontalCentered="1"/>
  <pageMargins left="0.4" right="0.4" top="0.4" bottom="0.4" header="0" footer="0"/>
  <pageSetup scale="72" orientation="portrait" r:id="rId1"/>
  <rowBreaks count="1" manualBreakCount="1">
    <brk id="42" max="1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9</vt:i4>
      </vt:variant>
    </vt:vector>
  </HeadingPairs>
  <TitlesOfParts>
    <vt:vector size="20" baseType="lpstr">
      <vt:lpstr>Missouri Cover</vt:lpstr>
      <vt:lpstr>Company Name</vt:lpstr>
      <vt:lpstr>Schedule 1</vt:lpstr>
      <vt:lpstr>Schedule 2</vt:lpstr>
      <vt:lpstr>Schedule 3EL</vt:lpstr>
      <vt:lpstr>Schedule 5</vt:lpstr>
      <vt:lpstr>Schedule 6EL</vt:lpstr>
      <vt:lpstr>Schedule 7</vt:lpstr>
      <vt:lpstr>Schedule 8</vt:lpstr>
      <vt:lpstr>Schedule 9</vt:lpstr>
      <vt:lpstr>Schedule 10</vt:lpstr>
      <vt:lpstr>'Schedule 1'!Print_Area</vt:lpstr>
      <vt:lpstr>'Schedule 10'!Print_Area</vt:lpstr>
      <vt:lpstr>'Schedule 2'!Print_Area</vt:lpstr>
      <vt:lpstr>'Schedule 3EL'!Print_Area</vt:lpstr>
      <vt:lpstr>'Schedule 5'!Print_Area</vt:lpstr>
      <vt:lpstr>'Schedule 6EL'!Print_Area</vt:lpstr>
      <vt:lpstr>'Schedule 7'!Print_Area</vt:lpstr>
      <vt:lpstr>'Schedule 8'!Print_Area</vt:lpstr>
      <vt:lpstr>'Schedule 9'!Print_Area</vt:lpstr>
    </vt:vector>
  </TitlesOfParts>
  <Company>State of Missouri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Schad, Rosella</dc:creator>
  <cp:lastModifiedBy>Chari, Peter</cp:lastModifiedBy>
  <cp:lastPrinted>2020-01-10T23:37:01Z</cp:lastPrinted>
  <dcterms:created xsi:type="dcterms:W3CDTF">2018-02-21T04:05:06Z</dcterms:created>
  <dcterms:modified xsi:type="dcterms:W3CDTF">2025-10-14T20:33:55Z</dcterms:modified>
</cp:coreProperties>
</file>